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7620"/>
  </bookViews>
  <sheets>
    <sheet name="SUB 12" sheetId="1" r:id="rId1"/>
    <sheet name="SUB 14" sheetId="2" r:id="rId2"/>
    <sheet name="SUB 16" sheetId="3" r:id="rId3"/>
    <sheet name="SUB18" sheetId="4" r:id="rId4"/>
    <sheet name="SUB 18 F" sheetId="5" r:id="rId5"/>
    <sheet name="Long Sub18" sheetId="6" r:id="rId6"/>
  </sheets>
  <calcPr calcId="145621"/>
</workbook>
</file>

<file path=xl/calcChain.xml><?xml version="1.0" encoding="utf-8"?>
<calcChain xmlns="http://schemas.openxmlformats.org/spreadsheetml/2006/main">
  <c r="E23" i="2" l="1"/>
  <c r="D23" i="2"/>
  <c r="D50" i="1"/>
  <c r="D49" i="1"/>
  <c r="D48" i="1"/>
  <c r="D47" i="1"/>
  <c r="K42" i="1"/>
  <c r="K41" i="1"/>
  <c r="K40" i="1"/>
  <c r="K39" i="1"/>
  <c r="D42" i="1"/>
  <c r="D41" i="1"/>
  <c r="D40" i="1"/>
  <c r="D39" i="1"/>
  <c r="K34" i="1"/>
  <c r="K33" i="1"/>
  <c r="K32" i="1"/>
  <c r="D34" i="1"/>
  <c r="D33" i="1"/>
  <c r="D32" i="1"/>
  <c r="K29" i="1"/>
  <c r="K28" i="1"/>
  <c r="K27" i="1"/>
  <c r="D29" i="1"/>
  <c r="D28" i="1"/>
  <c r="D27" i="1"/>
  <c r="L23" i="2"/>
  <c r="K23" i="2"/>
  <c r="K22" i="2"/>
  <c r="L22" i="2" s="1"/>
  <c r="D22" i="2"/>
  <c r="E22" i="2" s="1"/>
  <c r="K21" i="2"/>
  <c r="L21" i="2" s="1"/>
  <c r="D21" i="2"/>
  <c r="E21" i="2" s="1"/>
  <c r="K20" i="2"/>
  <c r="L20" i="2" s="1"/>
  <c r="D20" i="2"/>
  <c r="E20" i="2" s="1"/>
  <c r="E17" i="2"/>
  <c r="D17" i="2"/>
  <c r="E16" i="2"/>
  <c r="D16" i="2"/>
  <c r="E15" i="2"/>
  <c r="D15" i="2"/>
  <c r="E14" i="2"/>
  <c r="D14" i="2"/>
  <c r="L22" i="1"/>
  <c r="K22" i="1"/>
  <c r="E22" i="1"/>
  <c r="D22" i="1"/>
  <c r="L21" i="1"/>
  <c r="K21" i="1"/>
  <c r="E21" i="1"/>
  <c r="D21" i="1"/>
  <c r="L20" i="1"/>
  <c r="K20" i="1"/>
  <c r="E20" i="1"/>
  <c r="D20" i="1"/>
  <c r="L19" i="1"/>
  <c r="K19" i="1"/>
  <c r="E19" i="1"/>
  <c r="D19" i="1"/>
  <c r="L16" i="1"/>
  <c r="K16" i="1"/>
  <c r="E16" i="1"/>
  <c r="D16" i="1"/>
  <c r="L15" i="1"/>
  <c r="K15" i="1"/>
  <c r="E15" i="1"/>
  <c r="D15" i="1"/>
  <c r="L14" i="1"/>
  <c r="K14" i="1"/>
  <c r="E14" i="1"/>
  <c r="D14" i="1"/>
  <c r="L13" i="1"/>
  <c r="K13" i="1"/>
  <c r="E13" i="1"/>
  <c r="D13" i="1"/>
  <c r="L10" i="1"/>
  <c r="K10" i="1"/>
  <c r="E10" i="1"/>
  <c r="D10" i="1"/>
  <c r="L9" i="1"/>
  <c r="K9" i="1"/>
  <c r="E9" i="1"/>
  <c r="D9" i="1"/>
  <c r="L8" i="1"/>
  <c r="K8" i="1"/>
  <c r="E8" i="1"/>
  <c r="D8" i="1"/>
  <c r="L7" i="1"/>
  <c r="K7" i="1"/>
  <c r="E7" i="1"/>
  <c r="D7" i="1"/>
</calcChain>
</file>

<file path=xl/sharedStrings.xml><?xml version="1.0" encoding="utf-8"?>
<sst xmlns="http://schemas.openxmlformats.org/spreadsheetml/2006/main" count="838" uniqueCount="153">
  <si>
    <t>Circuito Samadi 2014 / Regional de Surf da Grande Lisboa - SUB12</t>
  </si>
  <si>
    <t>Seeding</t>
  </si>
  <si>
    <t>Nome</t>
  </si>
  <si>
    <t>Clube</t>
  </si>
  <si>
    <t>Guilherme Ribeiro</t>
  </si>
  <si>
    <t>CSC</t>
  </si>
  <si>
    <t>Afonso Antunes</t>
  </si>
  <si>
    <t>RONDA 1</t>
  </si>
  <si>
    <t>João Garcia</t>
  </si>
  <si>
    <t>SCCS</t>
  </si>
  <si>
    <t>Manuel Teixeira</t>
  </si>
  <si>
    <t>Heat 1</t>
  </si>
  <si>
    <t>P</t>
  </si>
  <si>
    <t>Heat 2</t>
  </si>
  <si>
    <t>Afonso Candeias</t>
  </si>
  <si>
    <t>NSFL</t>
  </si>
  <si>
    <t>VE</t>
  </si>
  <si>
    <t>Joaquim Chaves</t>
  </si>
  <si>
    <t>BR</t>
  </si>
  <si>
    <t>Martim Van Zeller</t>
  </si>
  <si>
    <t>AM</t>
  </si>
  <si>
    <t>Rodrigo Lebre</t>
  </si>
  <si>
    <t>SCP</t>
  </si>
  <si>
    <t>PR</t>
  </si>
  <si>
    <t>Martim Paulino</t>
  </si>
  <si>
    <t>Tiago Bettencourt</t>
  </si>
  <si>
    <t>GDSC</t>
  </si>
  <si>
    <t>Heat 3</t>
  </si>
  <si>
    <t>Name</t>
  </si>
  <si>
    <t>Heat 4</t>
  </si>
  <si>
    <t>Francisca Veselko</t>
  </si>
  <si>
    <t>José Ribeiro</t>
  </si>
  <si>
    <t>Afonso Basto</t>
  </si>
  <si>
    <t>Diogo Lopes</t>
  </si>
  <si>
    <t>Gonçalo Mota</t>
  </si>
  <si>
    <t>Domingos Monteiro</t>
  </si>
  <si>
    <t>CRCQL</t>
  </si>
  <si>
    <t>Heat 5</t>
  </si>
  <si>
    <t>Heat 6</t>
  </si>
  <si>
    <t>António Laureano</t>
  </si>
  <si>
    <t>Martim Nunes</t>
  </si>
  <si>
    <t>Martin Dias</t>
  </si>
  <si>
    <t>Miguel Godinho</t>
  </si>
  <si>
    <t>Eduardo Galindo</t>
  </si>
  <si>
    <t>Luís Galindo</t>
  </si>
  <si>
    <t>1/4 FINAIS</t>
  </si>
  <si>
    <t>João Caldeira</t>
  </si>
  <si>
    <t>Daniel Nóbrega</t>
  </si>
  <si>
    <t>NAD</t>
  </si>
  <si>
    <t>Heat 7</t>
  </si>
  <si>
    <t>Heat 8</t>
  </si>
  <si>
    <t>1,1</t>
  </si>
  <si>
    <t>1,3</t>
  </si>
  <si>
    <t>1,2</t>
  </si>
  <si>
    <t>2,1</t>
  </si>
  <si>
    <t>2,3</t>
  </si>
  <si>
    <t>2,2</t>
  </si>
  <si>
    <t>Heat 9</t>
  </si>
  <si>
    <t>Heat 10</t>
  </si>
  <si>
    <t>1,4</t>
  </si>
  <si>
    <t>1,6</t>
  </si>
  <si>
    <t>1,5</t>
  </si>
  <si>
    <t>2,4</t>
  </si>
  <si>
    <t>2,6</t>
  </si>
  <si>
    <t>2,5</t>
  </si>
  <si>
    <t>1/2 FINAIS</t>
  </si>
  <si>
    <t>Heat 11</t>
  </si>
  <si>
    <t>Heat 12</t>
  </si>
  <si>
    <t>1,7</t>
  </si>
  <si>
    <t>1,9</t>
  </si>
  <si>
    <t>1,8</t>
  </si>
  <si>
    <t>1,10</t>
  </si>
  <si>
    <t>2,7</t>
  </si>
  <si>
    <t>2,9</t>
  </si>
  <si>
    <t>2,8</t>
  </si>
  <si>
    <t>2,10</t>
  </si>
  <si>
    <t/>
  </si>
  <si>
    <t>FINAL</t>
  </si>
  <si>
    <t>Heat 13</t>
  </si>
  <si>
    <t>1,11</t>
  </si>
  <si>
    <t>1,12</t>
  </si>
  <si>
    <t>2,11</t>
  </si>
  <si>
    <t>2,12</t>
  </si>
  <si>
    <t>PROPRIEDADE FPS</t>
  </si>
  <si>
    <t>Circuito Samadi 2014 / Circuito Regional de Surf da Grande Lisboa - SUB14</t>
  </si>
  <si>
    <t>TRIALS</t>
  </si>
  <si>
    <t>Francisco Ribeiro</t>
  </si>
  <si>
    <t>Pedro  Barros</t>
  </si>
  <si>
    <t>Miguel Braga</t>
  </si>
  <si>
    <t>António Caldeira</t>
  </si>
  <si>
    <t>Nuno Pereira</t>
  </si>
  <si>
    <t>Daniel Gomes</t>
  </si>
  <si>
    <t>Lourenço Nunes</t>
  </si>
  <si>
    <t>Miguel Matos</t>
  </si>
  <si>
    <t>Pts.</t>
  </si>
  <si>
    <t>Tomás Rodrigues</t>
  </si>
  <si>
    <t>Pedro Calado</t>
  </si>
  <si>
    <t>Tomás Moniz</t>
  </si>
  <si>
    <t>João Jorge</t>
  </si>
  <si>
    <t>Duarte</t>
  </si>
  <si>
    <t>Afonso Recto</t>
  </si>
  <si>
    <t>Circuito Samadi  2014 / Circuito Regional de Surf da Grande Lisboa - SUB16</t>
  </si>
  <si>
    <t>Tiago Santos</t>
  </si>
  <si>
    <t>ESC</t>
  </si>
  <si>
    <t>Diogo Roque</t>
  </si>
  <si>
    <t>Gaspar Teixeira</t>
  </si>
  <si>
    <t>Vittorio Santos</t>
  </si>
  <si>
    <t>Simão Teixeira</t>
  </si>
  <si>
    <t>Gonçalo Lima</t>
  </si>
  <si>
    <t>Gonçalo Vieira</t>
  </si>
  <si>
    <t>Simão Penha</t>
  </si>
  <si>
    <t>Vasco Diniz</t>
  </si>
  <si>
    <t>Tomás Ribeiro</t>
  </si>
  <si>
    <t>Antonio Simões</t>
  </si>
  <si>
    <t>Gonçalo Mesquita</t>
  </si>
  <si>
    <t>Pedro Valido</t>
  </si>
  <si>
    <t>Vasco Veloso</t>
  </si>
  <si>
    <t>Manuel Santos</t>
  </si>
  <si>
    <t>Vasco Nicolau</t>
  </si>
  <si>
    <t>Duarte Gouvêa</t>
  </si>
  <si>
    <t>Luis Lavradio</t>
  </si>
  <si>
    <t>João Gama</t>
  </si>
  <si>
    <t>José Ventura</t>
  </si>
  <si>
    <t>Rafael Nóbrega</t>
  </si>
  <si>
    <t>Francisco David</t>
  </si>
  <si>
    <t>Francisco Brazão</t>
  </si>
  <si>
    <t>Guilherme Esteves</t>
  </si>
  <si>
    <t>Heat 14</t>
  </si>
  <si>
    <t>Circuito Samadi 2014 / Circuito Regional de Surf da Grande Lisboa - SUB18</t>
  </si>
  <si>
    <t>FED</t>
  </si>
  <si>
    <t>Francisco Santos</t>
  </si>
  <si>
    <t>António Carvalho</t>
  </si>
  <si>
    <t>Francisco Duarte</t>
  </si>
  <si>
    <t>CNPTM</t>
  </si>
  <si>
    <t>João Maló</t>
  </si>
  <si>
    <t>Afonso Brito</t>
  </si>
  <si>
    <t>Lourenço Alves</t>
  </si>
  <si>
    <t>Diogo Mendes</t>
  </si>
  <si>
    <t>Salvador Lucena</t>
  </si>
  <si>
    <t>Pedro Saúde</t>
  </si>
  <si>
    <t>Diogo Mota</t>
  </si>
  <si>
    <t>Circuito Samadi 2014 / Circuito Regional de Surf da Grande Lisboa - SUB18 Fem</t>
  </si>
  <si>
    <t>Mariana Assis</t>
  </si>
  <si>
    <t>Beatriz Santos</t>
  </si>
  <si>
    <t>Mariana Garcia</t>
  </si>
  <si>
    <t>Rita Brito</t>
  </si>
  <si>
    <t>Mafalda Lopes</t>
  </si>
  <si>
    <t>Francisca Monteiro</t>
  </si>
  <si>
    <t>Bernardo Nunes</t>
  </si>
  <si>
    <t>João Dantas</t>
  </si>
  <si>
    <t>João Moreira</t>
  </si>
  <si>
    <t>fc</t>
  </si>
  <si>
    <t>José Champalimaud</t>
  </si>
</sst>
</file>

<file path=xl/styles.xml><?xml version="1.0" encoding="utf-8"?>
<styleSheet xmlns="http://schemas.openxmlformats.org/spreadsheetml/2006/main" xmlns:mc="http://schemas.openxmlformats.org/markup-compatibility/2006" xmlns:x14ac="http://schemas.microsoft.com/office/spreadsheetml/2009/9/ac" mc:Ignorable="x14ac">
  <fonts count="96" x14ac:knownFonts="1">
    <font>
      <sz val="10"/>
      <color rgb="FF000000"/>
      <name val="Arial"/>
    </font>
    <font>
      <b/>
      <sz val="10"/>
      <color rgb="FF000000"/>
      <name val="Arial narrow"/>
    </font>
    <font>
      <b/>
      <sz val="10"/>
      <color rgb="FF000000"/>
      <name val="Arial"/>
    </font>
    <font>
      <b/>
      <sz val="10"/>
      <color rgb="FF000000"/>
      <name val="Arial"/>
    </font>
    <font>
      <sz val="10"/>
      <color rgb="FF000000"/>
      <name val="Arial"/>
    </font>
    <font>
      <sz val="10"/>
      <color rgb="FF000000"/>
      <name val="Arial"/>
    </font>
    <font>
      <sz val="10"/>
      <color rgb="FF000000"/>
      <name val="Arial"/>
    </font>
    <font>
      <b/>
      <sz val="10"/>
      <color rgb="FF000000"/>
      <name val="Arial"/>
    </font>
    <font>
      <sz val="10"/>
      <color rgb="FF000000"/>
      <name val="Arial"/>
    </font>
    <font>
      <b/>
      <sz val="14"/>
      <color rgb="FF000000"/>
      <name val="Arial"/>
    </font>
    <font>
      <sz val="10"/>
      <color rgb="FF000000"/>
      <name val="Arial"/>
    </font>
    <font>
      <sz val="10"/>
      <color rgb="FF000000"/>
      <name val="Arial"/>
    </font>
    <font>
      <b/>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b/>
      <sz val="10"/>
      <color rgb="FF000000"/>
      <name val="Arial"/>
    </font>
    <font>
      <sz val="10"/>
      <color rgb="FF000000"/>
      <name val="Arial narrow"/>
    </font>
    <font>
      <b/>
      <sz val="10"/>
      <color rgb="FF000000"/>
      <name val="Arial"/>
    </font>
    <font>
      <b/>
      <sz val="10"/>
      <color rgb="FF000000"/>
      <name val="Arial"/>
    </font>
    <font>
      <sz val="10"/>
      <color rgb="FF000000"/>
      <name val="Arial"/>
    </font>
    <font>
      <sz val="10"/>
      <color rgb="FF000000"/>
      <name val="Arial narrow"/>
    </font>
    <font>
      <sz val="10"/>
      <color rgb="FF000000"/>
      <name val="Arial"/>
    </font>
    <font>
      <sz val="12"/>
      <color rgb="FF000000"/>
      <name val="Arial"/>
    </font>
    <font>
      <sz val="10"/>
      <color rgb="FF000000"/>
      <name val="Arial"/>
    </font>
    <font>
      <b/>
      <sz val="10"/>
      <color rgb="FF000000"/>
      <name val="Arial narrow"/>
    </font>
    <font>
      <sz val="10"/>
      <color rgb="FF000000"/>
      <name val="Arial"/>
    </font>
    <font>
      <b/>
      <sz val="10"/>
      <color rgb="FF000000"/>
      <name val="Arial"/>
    </font>
    <font>
      <sz val="10"/>
      <color rgb="FF000000"/>
      <name val="Arial narrow"/>
    </font>
    <font>
      <sz val="10"/>
      <color rgb="FF000000"/>
      <name val="Arial narrow"/>
    </font>
    <font>
      <sz val="10"/>
      <color rgb="FF000000"/>
      <name val="Arial narrow"/>
    </font>
    <font>
      <sz val="10"/>
      <color rgb="FF000000"/>
      <name val="Arial"/>
    </font>
    <font>
      <sz val="10"/>
      <color rgb="FF000000"/>
      <name val="Arial"/>
    </font>
    <font>
      <sz val="10"/>
      <color rgb="FF000000"/>
      <name val="Arial narrow"/>
    </font>
    <font>
      <b/>
      <sz val="10"/>
      <color rgb="FF000000"/>
      <name val="Arial"/>
    </font>
    <font>
      <b/>
      <sz val="10"/>
      <color rgb="FF000000"/>
      <name val="Arial"/>
    </font>
    <font>
      <b/>
      <sz val="10"/>
      <color rgb="FF000000"/>
      <name val="Arial"/>
    </font>
    <font>
      <sz val="10"/>
      <color rgb="FF000000"/>
      <name val="Arial"/>
    </font>
    <font>
      <sz val="10"/>
      <color rgb="FF000000"/>
      <name val="Arial narrow"/>
    </font>
    <font>
      <sz val="10"/>
      <color rgb="FF000000"/>
      <name val="Arial"/>
    </font>
    <font>
      <sz val="10"/>
      <color rgb="FF000000"/>
      <name val="Arial"/>
    </font>
    <font>
      <sz val="10"/>
      <color rgb="FF000000"/>
      <name val="Arial narrow"/>
    </font>
    <font>
      <sz val="10"/>
      <color rgb="FF000000"/>
      <name val="Arial narrow"/>
    </font>
    <font>
      <sz val="10"/>
      <color rgb="FF000000"/>
      <name val="Arial narrow"/>
    </font>
    <font>
      <b/>
      <sz val="12"/>
      <color rgb="FF000000"/>
      <name val="Arial"/>
    </font>
    <font>
      <sz val="10"/>
      <color rgb="FF000000"/>
      <name val="Arial narrow"/>
    </font>
    <font>
      <sz val="10"/>
      <color rgb="FF000000"/>
      <name val="Arial narrow"/>
    </font>
    <font>
      <sz val="10"/>
      <color rgb="FF000000"/>
      <name val="Arial"/>
    </font>
    <font>
      <b/>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narrow"/>
    </font>
    <font>
      <b/>
      <sz val="12"/>
      <color rgb="FF000000"/>
      <name val="Arial"/>
    </font>
    <font>
      <b/>
      <sz val="10"/>
      <color rgb="FF000000"/>
      <name val="Arial"/>
    </font>
    <font>
      <b/>
      <sz val="10"/>
      <color rgb="FF000000"/>
      <name val="Arial"/>
    </font>
    <font>
      <b/>
      <sz val="10"/>
      <color rgb="FF000000"/>
      <name val="Arial narrow"/>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b/>
      <sz val="10"/>
      <color rgb="FF000000"/>
      <name val="Arial"/>
    </font>
    <font>
      <sz val="10"/>
      <color rgb="FF000000"/>
      <name val="Arial narrow"/>
    </font>
    <font>
      <sz val="10"/>
      <color rgb="FF000000"/>
      <name val="Arial narrow"/>
    </font>
    <font>
      <b/>
      <sz val="10"/>
      <color rgb="FF000000"/>
      <name val="Arial"/>
    </font>
    <font>
      <sz val="10"/>
      <color rgb="FF000000"/>
      <name val="Arial narrow"/>
    </font>
    <font>
      <sz val="10"/>
      <color rgb="FF000000"/>
      <name val="Arial"/>
    </font>
    <font>
      <sz val="10"/>
      <color rgb="FF000000"/>
      <name val="Arial"/>
    </font>
    <font>
      <sz val="10"/>
      <color rgb="FF000000"/>
      <name val="Arial narrow"/>
    </font>
    <font>
      <b/>
      <sz val="10"/>
      <color rgb="FF000000"/>
      <name val="Arial"/>
    </font>
    <font>
      <b/>
      <sz val="10"/>
      <color rgb="FF000000"/>
      <name val="Arial"/>
    </font>
    <font>
      <sz val="10"/>
      <color rgb="FF000000"/>
      <name val="Arial"/>
    </font>
    <font>
      <sz val="10"/>
      <color rgb="FF000000"/>
      <name val="Arial"/>
    </font>
    <font>
      <sz val="10"/>
      <color rgb="FF000000"/>
      <name val="Arial"/>
    </font>
    <font>
      <sz val="10"/>
      <color rgb="FF000000"/>
      <name val="Arial narrow"/>
    </font>
    <font>
      <sz val="10"/>
      <color rgb="FF000000"/>
      <name val="Arial"/>
    </font>
    <font>
      <sz val="10"/>
      <color rgb="FF000000"/>
      <name val="Arial"/>
    </font>
    <font>
      <sz val="10"/>
      <color rgb="FF000000"/>
      <name val="Arial narrow"/>
    </font>
    <font>
      <sz val="10"/>
      <color rgb="FF000000"/>
      <name val="Arial"/>
    </font>
    <font>
      <sz val="10"/>
      <color rgb="FF000000"/>
      <name val="Arial narrow"/>
    </font>
    <font>
      <sz val="10"/>
      <color rgb="FF000000"/>
      <name val="Arial narrow"/>
    </font>
    <font>
      <sz val="10"/>
      <color rgb="FF000000"/>
      <name val="Arial narrow"/>
    </font>
    <font>
      <sz val="10"/>
      <color rgb="FF000000"/>
      <name val="Arial"/>
    </font>
    <font>
      <sz val="10"/>
      <color rgb="FF000000"/>
      <name val="Arial"/>
    </font>
    <font>
      <sz val="10"/>
      <color rgb="FF000000"/>
      <name val="Arial"/>
    </font>
    <font>
      <sz val="10"/>
      <color rgb="FF000000"/>
      <name val="Arial narrow"/>
    </font>
    <font>
      <sz val="10"/>
      <color rgb="FF000000"/>
      <name val="Arial narrow"/>
    </font>
    <font>
      <sz val="10"/>
      <color rgb="FF000000"/>
      <name val="Arial narrow"/>
    </font>
    <font>
      <sz val="10"/>
      <color rgb="FF000000"/>
      <name val="Arial"/>
    </font>
    <font>
      <b/>
      <sz val="10"/>
      <color rgb="FF000000"/>
      <name val="Arial"/>
      <family val="2"/>
    </font>
  </fonts>
  <fills count="24">
    <fill>
      <patternFill patternType="none"/>
    </fill>
    <fill>
      <patternFill patternType="gray125"/>
    </fill>
    <fill>
      <patternFill patternType="solid">
        <fgColor rgb="FFC0C0C0"/>
        <bgColor indexed="64"/>
      </patternFill>
    </fill>
    <fill>
      <patternFill patternType="solid">
        <fgColor rgb="FF969696"/>
        <bgColor indexed="64"/>
      </patternFill>
    </fill>
    <fill>
      <patternFill patternType="solid">
        <fgColor rgb="FFFF0000"/>
        <bgColor indexed="64"/>
      </patternFill>
    </fill>
    <fill>
      <patternFill patternType="solid">
        <fgColor rgb="FFFFFF00"/>
        <bgColor indexed="64"/>
      </patternFill>
    </fill>
    <fill>
      <patternFill patternType="solid">
        <fgColor rgb="FFC0C0C0"/>
        <bgColor indexed="64"/>
      </patternFill>
    </fill>
    <fill>
      <patternFill patternType="solid">
        <fgColor rgb="FFC0C0C0"/>
        <bgColor indexed="64"/>
      </patternFill>
    </fill>
    <fill>
      <patternFill patternType="solid">
        <fgColor rgb="FFC0C0C0"/>
        <bgColor indexed="64"/>
      </patternFill>
    </fill>
    <fill>
      <patternFill patternType="solid">
        <fgColor rgb="FFC0C0C0"/>
        <bgColor indexed="64"/>
      </patternFill>
    </fill>
    <fill>
      <patternFill patternType="solid">
        <fgColor rgb="FF969696"/>
        <bgColor indexed="64"/>
      </patternFill>
    </fill>
    <fill>
      <patternFill patternType="solid">
        <fgColor rgb="FFC0C0C0"/>
        <bgColor indexed="64"/>
      </patternFill>
    </fill>
    <fill>
      <patternFill patternType="solid">
        <fgColor rgb="FFC0C0C0"/>
        <bgColor indexed="64"/>
      </patternFill>
    </fill>
    <fill>
      <patternFill patternType="solid">
        <fgColor rgb="FF000000"/>
        <bgColor indexed="64"/>
      </patternFill>
    </fill>
    <fill>
      <patternFill patternType="solid">
        <fgColor rgb="FFFFFFFF"/>
        <bgColor indexed="64"/>
      </patternFill>
    </fill>
    <fill>
      <patternFill patternType="solid">
        <fgColor rgb="FFC0C0C0"/>
        <bgColor indexed="64"/>
      </patternFill>
    </fill>
    <fill>
      <patternFill patternType="solid">
        <fgColor rgb="FFC0C0C0"/>
        <bgColor indexed="64"/>
      </patternFill>
    </fill>
    <fill>
      <patternFill patternType="solid">
        <fgColor rgb="FFC0C0C0"/>
        <bgColor indexed="64"/>
      </patternFill>
    </fill>
    <fill>
      <patternFill patternType="solid">
        <fgColor rgb="FFC0C0C0"/>
        <bgColor indexed="64"/>
      </patternFill>
    </fill>
    <fill>
      <patternFill patternType="solid">
        <fgColor rgb="FFC0C0C0"/>
        <bgColor indexed="64"/>
      </patternFill>
    </fill>
    <fill>
      <patternFill patternType="solid">
        <fgColor rgb="FFC0C0C0"/>
        <bgColor indexed="64"/>
      </patternFill>
    </fill>
    <fill>
      <patternFill patternType="solid">
        <fgColor rgb="FFFFFF00"/>
        <bgColor indexed="64"/>
      </patternFill>
    </fill>
    <fill>
      <patternFill patternType="solid">
        <fgColor rgb="FFC0C0C0"/>
        <bgColor indexed="64"/>
      </patternFill>
    </fill>
    <fill>
      <patternFill patternType="solid">
        <fgColor rgb="FFC0C0C0"/>
        <bgColor indexed="64"/>
      </patternFill>
    </fill>
  </fills>
  <borders count="67">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top style="thin">
        <color indexed="64"/>
      </top>
      <bottom/>
      <diagonal/>
    </border>
    <border>
      <left/>
      <right/>
      <top style="medium">
        <color indexed="64"/>
      </top>
      <bottom/>
      <diagonal/>
    </border>
    <border>
      <left style="medium">
        <color indexed="64"/>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medium">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103">
    <xf numFmtId="0" fontId="0" fillId="0" borderId="0" xfId="0" applyAlignment="1">
      <alignment wrapText="1"/>
    </xf>
    <xf numFmtId="0" fontId="1" fillId="0" borderId="0" xfId="0" applyFont="1"/>
    <xf numFmtId="0" fontId="2" fillId="0" borderId="1" xfId="0" applyFont="1" applyBorder="1" applyAlignment="1">
      <alignment horizontal="left"/>
    </xf>
    <xf numFmtId="0" fontId="3" fillId="0" borderId="2" xfId="0" applyFont="1" applyBorder="1" applyAlignment="1">
      <alignment horizontal="left"/>
    </xf>
    <xf numFmtId="0" fontId="4" fillId="0" borderId="3" xfId="0" applyFont="1" applyBorder="1"/>
    <xf numFmtId="0" fontId="5" fillId="0" borderId="4" xfId="0" applyFont="1" applyBorder="1" applyAlignment="1">
      <alignment horizontal="left"/>
    </xf>
    <xf numFmtId="0" fontId="6" fillId="0" borderId="5" xfId="0" applyFont="1" applyBorder="1" applyAlignment="1">
      <alignment horizontal="left"/>
    </xf>
    <xf numFmtId="0" fontId="7" fillId="0" borderId="6" xfId="0" applyFont="1" applyBorder="1" applyAlignment="1">
      <alignment horizontal="left"/>
    </xf>
    <xf numFmtId="49" fontId="8" fillId="2" borderId="0" xfId="0" applyNumberFormat="1" applyFont="1" applyFill="1" applyAlignment="1">
      <alignment horizontal="center"/>
    </xf>
    <xf numFmtId="0" fontId="9" fillId="0" borderId="7" xfId="0" applyFont="1" applyBorder="1" applyAlignment="1">
      <alignment horizontal="center"/>
    </xf>
    <xf numFmtId="49" fontId="10" fillId="0" borderId="8" xfId="0" applyNumberFormat="1" applyFont="1" applyBorder="1" applyAlignment="1">
      <alignment horizontal="center"/>
    </xf>
    <xf numFmtId="49" fontId="11" fillId="0" borderId="9" xfId="0" applyNumberFormat="1" applyFont="1" applyBorder="1" applyAlignment="1">
      <alignment horizontal="center"/>
    </xf>
    <xf numFmtId="0" fontId="12" fillId="0" borderId="10" xfId="0" applyFont="1" applyBorder="1" applyAlignment="1">
      <alignment horizontal="center"/>
    </xf>
    <xf numFmtId="0" fontId="13" fillId="0" borderId="11" xfId="0" applyFont="1" applyBorder="1"/>
    <xf numFmtId="0" fontId="14" fillId="3" borderId="0" xfId="0" applyFont="1" applyFill="1"/>
    <xf numFmtId="0" fontId="15" fillId="4" borderId="12" xfId="0" applyFont="1" applyFill="1" applyBorder="1" applyAlignment="1">
      <alignment horizontal="left"/>
    </xf>
    <xf numFmtId="0" fontId="16" fillId="0" borderId="13" xfId="0" applyFont="1" applyBorder="1"/>
    <xf numFmtId="0" fontId="17" fillId="0" borderId="0" xfId="0" applyFont="1" applyAlignment="1">
      <alignment horizontal="center"/>
    </xf>
    <xf numFmtId="0" fontId="18" fillId="0" borderId="14" xfId="0" applyFont="1" applyBorder="1"/>
    <xf numFmtId="0" fontId="19" fillId="5" borderId="15" xfId="0" applyFont="1" applyFill="1" applyBorder="1" applyAlignment="1">
      <alignment horizontal="center"/>
    </xf>
    <xf numFmtId="49" fontId="20" fillId="0" borderId="16" xfId="0" applyNumberFormat="1" applyFont="1" applyBorder="1" applyAlignment="1">
      <alignment horizontal="center"/>
    </xf>
    <xf numFmtId="0" fontId="21" fillId="0" borderId="0" xfId="0" applyFont="1" applyAlignment="1">
      <alignment horizontal="center"/>
    </xf>
    <xf numFmtId="0" fontId="22" fillId="0" borderId="17" xfId="0" applyFont="1" applyBorder="1" applyAlignment="1">
      <alignment horizontal="center"/>
    </xf>
    <xf numFmtId="0" fontId="23" fillId="0" borderId="18" xfId="0" applyFont="1" applyBorder="1"/>
    <xf numFmtId="0" fontId="24" fillId="0" borderId="19" xfId="0" applyFont="1" applyBorder="1" applyAlignment="1">
      <alignment horizontal="center"/>
    </xf>
    <xf numFmtId="0" fontId="25" fillId="0" borderId="20" xfId="0" applyFont="1" applyBorder="1"/>
    <xf numFmtId="0" fontId="26" fillId="0" borderId="0" xfId="0" applyFont="1"/>
    <xf numFmtId="49" fontId="27" fillId="0" borderId="0" xfId="0" applyNumberFormat="1" applyFont="1"/>
    <xf numFmtId="0" fontId="28" fillId="0" borderId="21" xfId="0" applyFont="1" applyBorder="1" applyAlignment="1">
      <alignment horizontal="center"/>
    </xf>
    <xf numFmtId="49" fontId="29" fillId="0" borderId="0" xfId="0" applyNumberFormat="1" applyFont="1" applyAlignment="1">
      <alignment horizontal="center"/>
    </xf>
    <xf numFmtId="49" fontId="30" fillId="0" borderId="22" xfId="0" applyNumberFormat="1" applyFont="1" applyBorder="1" applyAlignment="1">
      <alignment horizontal="left"/>
    </xf>
    <xf numFmtId="0" fontId="31" fillId="0" borderId="23" xfId="0" applyFont="1" applyBorder="1"/>
    <xf numFmtId="0" fontId="32" fillId="0" borderId="24" xfId="0" applyFont="1" applyBorder="1" applyAlignment="1">
      <alignment horizontal="center"/>
    </xf>
    <xf numFmtId="0" fontId="33" fillId="6" borderId="0" xfId="0" applyFont="1" applyFill="1" applyAlignment="1">
      <alignment horizontal="left"/>
    </xf>
    <xf numFmtId="0" fontId="34" fillId="7" borderId="0" xfId="0" applyFont="1" applyFill="1" applyAlignment="1">
      <alignment horizontal="left"/>
    </xf>
    <xf numFmtId="0" fontId="35" fillId="8" borderId="0" xfId="0" applyFont="1" applyFill="1" applyAlignment="1">
      <alignment horizontal="right"/>
    </xf>
    <xf numFmtId="0" fontId="36" fillId="0" borderId="25" xfId="0" applyFont="1" applyBorder="1" applyAlignment="1">
      <alignment horizontal="center"/>
    </xf>
    <xf numFmtId="0" fontId="37" fillId="0" borderId="26" xfId="0" applyFont="1" applyBorder="1" applyAlignment="1">
      <alignment horizontal="center" vertical="center" wrapText="1"/>
    </xf>
    <xf numFmtId="0" fontId="38" fillId="0" borderId="27" xfId="0" applyFont="1" applyBorder="1" applyAlignment="1">
      <alignment horizontal="center"/>
    </xf>
    <xf numFmtId="0" fontId="39" fillId="0" borderId="28" xfId="0" applyFont="1" applyBorder="1" applyAlignment="1">
      <alignment horizontal="center"/>
    </xf>
    <xf numFmtId="0" fontId="40" fillId="0" borderId="29" xfId="0" applyFont="1" applyBorder="1" applyAlignment="1">
      <alignment horizontal="center"/>
    </xf>
    <xf numFmtId="49" fontId="41" fillId="0" borderId="30" xfId="0" applyNumberFormat="1" applyFont="1" applyBorder="1" applyAlignment="1">
      <alignment horizontal="center"/>
    </xf>
    <xf numFmtId="49" fontId="42" fillId="0" borderId="31" xfId="0" applyNumberFormat="1" applyFont="1" applyBorder="1" applyAlignment="1">
      <alignment horizontal="center"/>
    </xf>
    <xf numFmtId="0" fontId="43" fillId="0" borderId="32" xfId="0" applyFont="1" applyBorder="1"/>
    <xf numFmtId="0" fontId="44" fillId="0" borderId="0" xfId="0" applyFont="1" applyAlignment="1">
      <alignment horizontal="center"/>
    </xf>
    <xf numFmtId="0" fontId="45" fillId="0" borderId="33" xfId="0" applyFont="1" applyBorder="1"/>
    <xf numFmtId="0" fontId="46" fillId="0" borderId="34" xfId="0" applyFont="1" applyBorder="1"/>
    <xf numFmtId="0" fontId="48" fillId="0" borderId="36" xfId="0" applyFont="1" applyBorder="1" applyAlignment="1">
      <alignment horizontal="center"/>
    </xf>
    <xf numFmtId="0" fontId="49" fillId="0" borderId="37" xfId="0" applyFont="1" applyBorder="1" applyAlignment="1">
      <alignment horizontal="left"/>
    </xf>
    <xf numFmtId="0" fontId="50" fillId="0" borderId="38" xfId="0" applyFont="1" applyBorder="1" applyAlignment="1">
      <alignment horizontal="left"/>
    </xf>
    <xf numFmtId="49" fontId="51" fillId="0" borderId="39" xfId="0" applyNumberFormat="1" applyFont="1" applyBorder="1" applyAlignment="1">
      <alignment horizontal="center"/>
    </xf>
    <xf numFmtId="0" fontId="52" fillId="0" borderId="0" xfId="0" applyFont="1"/>
    <xf numFmtId="0" fontId="53" fillId="0" borderId="40" xfId="0" applyFont="1" applyBorder="1" applyAlignment="1">
      <alignment horizontal="center"/>
    </xf>
    <xf numFmtId="49" fontId="54" fillId="0" borderId="41" xfId="0" applyNumberFormat="1" applyFont="1" applyBorder="1" applyAlignment="1">
      <alignment horizontal="left"/>
    </xf>
    <xf numFmtId="0" fontId="55" fillId="0" borderId="42" xfId="0" applyFont="1" applyBorder="1" applyAlignment="1">
      <alignment horizontal="center"/>
    </xf>
    <xf numFmtId="0" fontId="56" fillId="10" borderId="0" xfId="0" applyFont="1" applyFill="1" applyAlignment="1">
      <alignment horizontal="left"/>
    </xf>
    <xf numFmtId="0" fontId="57" fillId="11" borderId="0" xfId="0" applyFont="1" applyFill="1" applyAlignment="1">
      <alignment horizontal="center"/>
    </xf>
    <xf numFmtId="0" fontId="58" fillId="0" borderId="0" xfId="0" applyFont="1" applyAlignment="1">
      <alignment horizontal="left"/>
    </xf>
    <xf numFmtId="0" fontId="59" fillId="12" borderId="0" xfId="0" applyFont="1" applyFill="1" applyAlignment="1">
      <alignment horizontal="center"/>
    </xf>
    <xf numFmtId="49" fontId="60" fillId="0" borderId="43" xfId="0" applyNumberFormat="1" applyFont="1" applyBorder="1" applyAlignment="1">
      <alignment horizontal="center"/>
    </xf>
    <xf numFmtId="0" fontId="61" fillId="13" borderId="44" xfId="0" applyFont="1" applyFill="1" applyBorder="1" applyAlignment="1">
      <alignment horizontal="left"/>
    </xf>
    <xf numFmtId="0" fontId="62" fillId="0" borderId="45" xfId="0" applyFont="1" applyBorder="1"/>
    <xf numFmtId="49" fontId="63" fillId="0" borderId="46" xfId="0" applyNumberFormat="1" applyFont="1" applyBorder="1" applyAlignment="1">
      <alignment horizontal="center"/>
    </xf>
    <xf numFmtId="0" fontId="64" fillId="0" borderId="47" xfId="0" applyFont="1" applyBorder="1"/>
    <xf numFmtId="0" fontId="65" fillId="14" borderId="48" xfId="0" applyFont="1" applyFill="1" applyBorder="1" applyAlignment="1">
      <alignment horizontal="left"/>
    </xf>
    <xf numFmtId="0" fontId="66" fillId="0" borderId="49" xfId="0" applyFont="1" applyBorder="1" applyAlignment="1">
      <alignment horizontal="left"/>
    </xf>
    <xf numFmtId="0" fontId="67" fillId="15" borderId="0" xfId="0" applyFont="1" applyFill="1" applyAlignment="1">
      <alignment horizontal="left"/>
    </xf>
    <xf numFmtId="0" fontId="68" fillId="0" borderId="50" xfId="0" applyFont="1" applyBorder="1" applyAlignment="1">
      <alignment horizontal="left"/>
    </xf>
    <xf numFmtId="0" fontId="69" fillId="0" borderId="51" xfId="0" applyFont="1" applyBorder="1" applyAlignment="1">
      <alignment horizontal="center"/>
    </xf>
    <xf numFmtId="49" fontId="70" fillId="16" borderId="0" xfId="0" applyNumberFormat="1" applyFont="1" applyFill="1" applyAlignment="1">
      <alignment horizontal="left"/>
    </xf>
    <xf numFmtId="49" fontId="71" fillId="0" borderId="0" xfId="0" applyNumberFormat="1" applyFont="1" applyAlignment="1">
      <alignment horizontal="center"/>
    </xf>
    <xf numFmtId="0" fontId="72" fillId="17" borderId="0" xfId="0" applyFont="1" applyFill="1" applyAlignment="1">
      <alignment horizontal="center"/>
    </xf>
    <xf numFmtId="0" fontId="73" fillId="0" borderId="52" xfId="0" applyFont="1" applyBorder="1" applyAlignment="1">
      <alignment horizontal="center"/>
    </xf>
    <xf numFmtId="0" fontId="74" fillId="18" borderId="0" xfId="0" applyFont="1" applyFill="1"/>
    <xf numFmtId="0" fontId="75" fillId="0" borderId="53" xfId="0" applyFont="1" applyBorder="1" applyAlignment="1">
      <alignment horizontal="center"/>
    </xf>
    <xf numFmtId="0" fontId="76" fillId="19" borderId="0" xfId="0" applyFont="1" applyFill="1"/>
    <xf numFmtId="0" fontId="77" fillId="0" borderId="54" xfId="0" applyFont="1" applyBorder="1"/>
    <xf numFmtId="0" fontId="78" fillId="0" borderId="55" xfId="0" applyFont="1" applyBorder="1"/>
    <xf numFmtId="0" fontId="79" fillId="0" borderId="56" xfId="0" applyFont="1" applyBorder="1" applyAlignment="1">
      <alignment horizontal="center"/>
    </xf>
    <xf numFmtId="0" fontId="80" fillId="0" borderId="57" xfId="0" applyFont="1" applyBorder="1"/>
    <xf numFmtId="0" fontId="81" fillId="20" borderId="0" xfId="0" applyFont="1" applyFill="1"/>
    <xf numFmtId="0" fontId="82" fillId="21" borderId="58" xfId="0" applyFont="1" applyFill="1" applyBorder="1" applyAlignment="1">
      <alignment horizontal="left"/>
    </xf>
    <xf numFmtId="0" fontId="83" fillId="22" borderId="0" xfId="0" applyFont="1" applyFill="1" applyAlignment="1">
      <alignment horizontal="right"/>
    </xf>
    <xf numFmtId="0" fontId="84" fillId="0" borderId="0" xfId="0" applyFont="1" applyAlignment="1">
      <alignment horizontal="left"/>
    </xf>
    <xf numFmtId="0" fontId="85" fillId="0" borderId="59" xfId="0" applyFont="1" applyBorder="1" applyAlignment="1">
      <alignment horizontal="center"/>
    </xf>
    <xf numFmtId="0" fontId="86" fillId="23" borderId="0" xfId="0" applyFont="1" applyFill="1" applyAlignment="1">
      <alignment horizontal="center"/>
    </xf>
    <xf numFmtId="49" fontId="87" fillId="0" borderId="60" xfId="0" applyNumberFormat="1" applyFont="1" applyBorder="1" applyAlignment="1">
      <alignment horizontal="center"/>
    </xf>
    <xf numFmtId="0" fontId="88" fillId="0" borderId="61" xfId="0" applyFont="1" applyBorder="1" applyAlignment="1">
      <alignment horizontal="center"/>
    </xf>
    <xf numFmtId="0" fontId="89" fillId="0" borderId="63" xfId="0" applyFont="1" applyBorder="1" applyAlignment="1">
      <alignment horizontal="center"/>
    </xf>
    <xf numFmtId="0" fontId="90" fillId="0" borderId="64" xfId="0" applyFont="1" applyBorder="1"/>
    <xf numFmtId="0" fontId="91" fillId="0" borderId="0" xfId="0" applyFont="1" applyAlignment="1">
      <alignment horizontal="left"/>
    </xf>
    <xf numFmtId="0" fontId="92" fillId="0" borderId="0" xfId="0" applyFont="1"/>
    <xf numFmtId="0" fontId="93" fillId="0" borderId="65" xfId="0" applyFont="1" applyBorder="1" applyAlignment="1">
      <alignment horizontal="left"/>
    </xf>
    <xf numFmtId="0" fontId="94" fillId="0" borderId="66" xfId="0" applyFont="1" applyBorder="1" applyAlignment="1">
      <alignment horizontal="center"/>
    </xf>
    <xf numFmtId="0" fontId="0" fillId="0" borderId="49" xfId="0" applyFont="1" applyBorder="1" applyAlignment="1">
      <alignment horizontal="left"/>
    </xf>
    <xf numFmtId="0" fontId="0" fillId="0" borderId="62" xfId="0" applyBorder="1" applyAlignment="1">
      <alignment horizontal="center" wrapText="1"/>
    </xf>
    <xf numFmtId="0" fontId="95" fillId="0" borderId="62" xfId="0" applyFont="1" applyBorder="1" applyAlignment="1">
      <alignment horizontal="center" wrapText="1"/>
    </xf>
    <xf numFmtId="0" fontId="95" fillId="0" borderId="60" xfId="0" applyFont="1" applyBorder="1" applyAlignment="1">
      <alignment horizontal="center" wrapText="1"/>
    </xf>
    <xf numFmtId="0" fontId="95" fillId="0" borderId="14" xfId="0" applyFont="1" applyBorder="1"/>
    <xf numFmtId="0" fontId="66" fillId="0" borderId="49" xfId="0" applyFont="1" applyBorder="1" applyAlignment="1">
      <alignment horizontal="center"/>
    </xf>
    <xf numFmtId="0" fontId="47" fillId="9" borderId="35" xfId="0" applyFont="1" applyFill="1" applyBorder="1" applyAlignment="1">
      <alignment horizontal="center"/>
    </xf>
    <xf numFmtId="0" fontId="57" fillId="11" borderId="0" xfId="0" applyFont="1" applyFill="1" applyAlignment="1">
      <alignment horizontal="center"/>
    </xf>
    <xf numFmtId="0" fontId="0" fillId="0" borderId="62" xfId="0" applyBorder="1" applyAlignment="1">
      <alignment horizontal="left" wrapText="1"/>
    </xf>
  </cellXfs>
  <cellStyles count="1">
    <cellStyle name="Normal" xfId="0" builtinId="0"/>
  </cellStyles>
  <dxfs count="9">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65"/>
  <sheetViews>
    <sheetView tabSelected="1" topLeftCell="A27" workbookViewId="0">
      <selection activeCell="E40" sqref="E40"/>
    </sheetView>
  </sheetViews>
  <sheetFormatPr defaultColWidth="8" defaultRowHeight="12.75" customHeight="1" x14ac:dyDescent="0.2"/>
  <cols>
    <col min="1" max="1" width="1.7109375" customWidth="1"/>
    <col min="4" max="4" width="20.7109375" customWidth="1"/>
    <col min="5" max="5" width="8.28515625" customWidth="1"/>
    <col min="6" max="6" width="3" customWidth="1"/>
    <col min="7" max="7" width="0" hidden="1" customWidth="1"/>
    <col min="8" max="8" width="7.140625" customWidth="1"/>
    <col min="11" max="11" width="20.7109375" customWidth="1"/>
    <col min="12" max="12" width="8.28515625" customWidth="1"/>
    <col min="13" max="13" width="3" customWidth="1"/>
    <col min="14" max="14" width="4.28515625" customWidth="1"/>
    <col min="15" max="15" width="12.7109375" customWidth="1"/>
    <col min="16" max="16" width="26.85546875" customWidth="1"/>
    <col min="17" max="21" width="0" hidden="1" customWidth="1"/>
  </cols>
  <sheetData>
    <row r="1" spans="1:21" s="26" customFormat="1" ht="18" customHeight="1" x14ac:dyDescent="0.25">
      <c r="A1" s="77"/>
      <c r="B1" s="100" t="s">
        <v>0</v>
      </c>
      <c r="C1" s="100"/>
      <c r="D1" s="100"/>
      <c r="E1" s="100"/>
      <c r="F1" s="100"/>
      <c r="G1" s="100"/>
      <c r="H1" s="100"/>
      <c r="I1" s="100"/>
      <c r="J1" s="100"/>
      <c r="K1" s="100"/>
      <c r="L1" s="100"/>
      <c r="M1" s="100"/>
      <c r="N1" s="100"/>
      <c r="O1" s="100"/>
      <c r="P1" s="23"/>
      <c r="Q1" s="9" t="s">
        <v>1</v>
      </c>
      <c r="R1" s="37" t="s">
        <v>2</v>
      </c>
      <c r="S1" s="37" t="s">
        <v>3</v>
      </c>
      <c r="T1" s="13"/>
      <c r="U1" s="51"/>
    </row>
    <row r="2" spans="1:21" x14ac:dyDescent="0.2">
      <c r="A2" s="51"/>
      <c r="B2" s="2"/>
      <c r="C2" s="22"/>
      <c r="D2" s="49"/>
      <c r="E2" s="49"/>
      <c r="F2" s="52"/>
      <c r="G2" s="61"/>
      <c r="H2" s="61"/>
      <c r="I2" s="49"/>
      <c r="J2" s="52"/>
      <c r="K2" s="49"/>
      <c r="L2" s="49"/>
      <c r="M2" s="52"/>
      <c r="N2" s="61"/>
      <c r="O2" s="61"/>
      <c r="P2" s="51"/>
      <c r="Q2" s="39">
        <v>1</v>
      </c>
      <c r="R2" s="16" t="s">
        <v>4</v>
      </c>
      <c r="S2" s="16">
        <v>10233</v>
      </c>
      <c r="T2" s="16" t="s">
        <v>5</v>
      </c>
      <c r="U2" s="76"/>
    </row>
    <row r="3" spans="1:21" x14ac:dyDescent="0.2">
      <c r="A3" s="51"/>
      <c r="B3" s="51"/>
      <c r="C3" s="51"/>
      <c r="D3" s="51"/>
      <c r="E3" s="51"/>
      <c r="F3" s="51"/>
      <c r="G3" s="51"/>
      <c r="H3" s="51"/>
      <c r="I3" s="51"/>
      <c r="J3" s="51"/>
      <c r="K3" s="51"/>
      <c r="L3" s="51"/>
      <c r="M3" s="51"/>
      <c r="N3" s="51"/>
      <c r="O3" s="51"/>
      <c r="P3" s="51"/>
      <c r="Q3" s="39">
        <v>2</v>
      </c>
      <c r="R3" s="16" t="s">
        <v>6</v>
      </c>
      <c r="S3" s="16">
        <v>11030</v>
      </c>
      <c r="T3" s="16" t="s">
        <v>5</v>
      </c>
      <c r="U3" s="76"/>
    </row>
    <row r="4" spans="1:21" x14ac:dyDescent="0.2">
      <c r="A4" s="51"/>
      <c r="B4" s="66" t="s">
        <v>7</v>
      </c>
      <c r="C4" s="71"/>
      <c r="D4" s="34"/>
      <c r="E4" s="34"/>
      <c r="F4" s="71"/>
      <c r="G4" s="80"/>
      <c r="H4" s="80"/>
      <c r="I4" s="34"/>
      <c r="J4" s="71"/>
      <c r="K4" s="34"/>
      <c r="L4" s="34"/>
      <c r="M4" s="71"/>
      <c r="N4" s="80"/>
      <c r="O4" s="35"/>
      <c r="P4" s="51"/>
      <c r="Q4" s="39">
        <v>3</v>
      </c>
      <c r="R4" s="16" t="s">
        <v>8</v>
      </c>
      <c r="S4" s="16">
        <v>10401</v>
      </c>
      <c r="T4" s="16" t="s">
        <v>9</v>
      </c>
      <c r="U4" s="76"/>
    </row>
    <row r="5" spans="1:21" x14ac:dyDescent="0.2">
      <c r="A5" s="51"/>
      <c r="B5" s="7"/>
      <c r="C5" s="93"/>
      <c r="D5" s="5"/>
      <c r="E5" s="5"/>
      <c r="F5" s="93"/>
      <c r="G5" s="51"/>
      <c r="H5" s="51"/>
      <c r="I5" s="5"/>
      <c r="J5" s="93"/>
      <c r="K5" s="5"/>
      <c r="L5" s="5"/>
      <c r="M5" s="93"/>
      <c r="N5" s="51"/>
      <c r="O5" s="51"/>
      <c r="P5" s="51"/>
      <c r="Q5" s="39">
        <v>4</v>
      </c>
      <c r="R5" s="16" t="s">
        <v>10</v>
      </c>
      <c r="S5" s="16">
        <v>10628</v>
      </c>
      <c r="T5" s="16" t="s">
        <v>9</v>
      </c>
      <c r="U5" s="76"/>
    </row>
    <row r="6" spans="1:21" x14ac:dyDescent="0.2">
      <c r="A6" s="63"/>
      <c r="B6" s="3"/>
      <c r="C6" s="12" t="s">
        <v>11</v>
      </c>
      <c r="D6" s="3" t="s">
        <v>2</v>
      </c>
      <c r="E6" s="3" t="s">
        <v>3</v>
      </c>
      <c r="F6" s="12" t="s">
        <v>12</v>
      </c>
      <c r="G6" s="76"/>
      <c r="H6" s="63"/>
      <c r="I6" s="3"/>
      <c r="J6" s="12" t="s">
        <v>13</v>
      </c>
      <c r="K6" s="3" t="s">
        <v>2</v>
      </c>
      <c r="L6" s="3" t="s">
        <v>3</v>
      </c>
      <c r="M6" s="12" t="s">
        <v>12</v>
      </c>
      <c r="N6" s="76"/>
      <c r="O6" s="51"/>
      <c r="P6" s="51"/>
      <c r="Q6" s="39">
        <v>5</v>
      </c>
      <c r="R6" s="16" t="s">
        <v>14</v>
      </c>
      <c r="S6" s="16">
        <v>11016</v>
      </c>
      <c r="T6" s="16" t="s">
        <v>15</v>
      </c>
      <c r="U6" s="76"/>
    </row>
    <row r="7" spans="1:21" x14ac:dyDescent="0.2">
      <c r="A7" s="63"/>
      <c r="B7" s="15" t="s">
        <v>16</v>
      </c>
      <c r="C7" s="72">
        <v>5</v>
      </c>
      <c r="D7" s="65" t="str">
        <f>VLOOKUP(C7,$Q$2:$S$49,2,FALSE)</f>
        <v>Afonso Candeias</v>
      </c>
      <c r="E7" s="65" t="str">
        <f>VLOOKUP(C7,$Q$2:$T$49,4,FALSE)</f>
        <v>NSFL</v>
      </c>
      <c r="F7" s="12">
        <v>1</v>
      </c>
      <c r="G7" s="76"/>
      <c r="H7" s="63"/>
      <c r="I7" s="15" t="s">
        <v>16</v>
      </c>
      <c r="J7" s="72">
        <v>3</v>
      </c>
      <c r="K7" s="65" t="str">
        <f>VLOOKUP(J7,$Q$2:$S$49,2,FALSE)</f>
        <v>João Garcia</v>
      </c>
      <c r="L7" s="65" t="str">
        <f>VLOOKUP(J7,$Q$2:$T$49,4,FALSE)</f>
        <v>SCCS</v>
      </c>
      <c r="M7" s="12">
        <v>1</v>
      </c>
      <c r="N7" s="76"/>
      <c r="O7" s="51"/>
      <c r="P7" s="51"/>
      <c r="Q7" s="39">
        <v>6</v>
      </c>
      <c r="R7" s="16" t="s">
        <v>17</v>
      </c>
      <c r="S7" s="16">
        <v>11102</v>
      </c>
      <c r="T7" s="16" t="s">
        <v>9</v>
      </c>
      <c r="U7" s="76"/>
    </row>
    <row r="8" spans="1:21" x14ac:dyDescent="0.2">
      <c r="A8" s="63"/>
      <c r="B8" s="64" t="s">
        <v>18</v>
      </c>
      <c r="C8" s="72">
        <v>8</v>
      </c>
      <c r="D8" s="65" t="str">
        <f>VLOOKUP(C8,$Q$2:$S$65,2,FALSE)</f>
        <v>Rodrigo Lebre</v>
      </c>
      <c r="E8" s="65" t="str">
        <f>VLOOKUP(C8,$Q$2:$T$49,4,FALSE)</f>
        <v>SCP</v>
      </c>
      <c r="F8" s="12">
        <v>2</v>
      </c>
      <c r="G8" s="76"/>
      <c r="H8" s="63"/>
      <c r="I8" s="64" t="s">
        <v>18</v>
      </c>
      <c r="J8" s="72">
        <v>10</v>
      </c>
      <c r="K8" s="65" t="str">
        <f>VLOOKUP(J8,$Q$2:$S$65,2,FALSE)</f>
        <v>Tiago Bettencourt</v>
      </c>
      <c r="L8" s="65" t="str">
        <f>VLOOKUP(J8,$Q$2:$T$49,4,FALSE)</f>
        <v>GDSC</v>
      </c>
      <c r="M8" s="12">
        <v>2</v>
      </c>
      <c r="N8" s="76"/>
      <c r="O8" s="51"/>
      <c r="P8" s="51"/>
      <c r="Q8" s="39">
        <v>7</v>
      </c>
      <c r="R8" s="16" t="s">
        <v>19</v>
      </c>
      <c r="S8" s="16">
        <v>10385</v>
      </c>
      <c r="T8" s="16" t="s">
        <v>9</v>
      </c>
      <c r="U8" s="76"/>
    </row>
    <row r="9" spans="1:21" x14ac:dyDescent="0.2">
      <c r="A9" s="63"/>
      <c r="B9" s="81" t="s">
        <v>20</v>
      </c>
      <c r="C9" s="72">
        <v>17</v>
      </c>
      <c r="D9" s="65" t="str">
        <f>VLOOKUP(C9,$Q$2:$S$65,2,FALSE)</f>
        <v>António Laureano</v>
      </c>
      <c r="E9" s="65" t="str">
        <f>VLOOKUP(C9,$Q$2:$T$49,4,FALSE)</f>
        <v>CRCQL</v>
      </c>
      <c r="F9" s="12">
        <v>4</v>
      </c>
      <c r="G9" s="76">
        <v>13</v>
      </c>
      <c r="H9" s="63"/>
      <c r="I9" s="81" t="s">
        <v>20</v>
      </c>
      <c r="J9" s="72">
        <v>15</v>
      </c>
      <c r="K9" s="65" t="str">
        <f>VLOOKUP(J9,$Q$2:$S$65,2,FALSE)</f>
        <v>Gonçalo Mota</v>
      </c>
      <c r="L9" s="65" t="str">
        <f>VLOOKUP(J9,$Q$2:$T$49,4,FALSE)</f>
        <v>NSFL</v>
      </c>
      <c r="M9" s="12">
        <v>3</v>
      </c>
      <c r="N9" s="76"/>
      <c r="O9" s="51"/>
      <c r="P9" s="51"/>
      <c r="Q9" s="39">
        <v>8</v>
      </c>
      <c r="R9" s="16" t="s">
        <v>21</v>
      </c>
      <c r="S9" s="16">
        <v>11005</v>
      </c>
      <c r="T9" s="16" t="s">
        <v>22</v>
      </c>
      <c r="U9" s="76"/>
    </row>
    <row r="10" spans="1:21" x14ac:dyDescent="0.2">
      <c r="A10" s="63"/>
      <c r="B10" s="60" t="s">
        <v>23</v>
      </c>
      <c r="C10" s="72">
        <v>20</v>
      </c>
      <c r="D10" s="65" t="str">
        <f>VLOOKUP(C10,$Q$2:$S$65,2,FALSE)</f>
        <v>Miguel Godinho</v>
      </c>
      <c r="E10" s="65" t="str">
        <f>VLOOKUP(C10,$Q$2:$T$49,4,FALSE)</f>
        <v>SCCS</v>
      </c>
      <c r="F10" s="12">
        <v>3</v>
      </c>
      <c r="G10" s="76">
        <v>19</v>
      </c>
      <c r="H10" s="63"/>
      <c r="I10" s="60" t="s">
        <v>23</v>
      </c>
      <c r="J10" s="72">
        <v>22</v>
      </c>
      <c r="K10" s="65" t="str">
        <f>VLOOKUP(J10,$Q$2:$S$65,2,FALSE)</f>
        <v>Luís Galindo</v>
      </c>
      <c r="L10" s="65" t="str">
        <f>VLOOKUP(J10,$Q$2:$T$49,4,FALSE)</f>
        <v>SCCS</v>
      </c>
      <c r="M10" s="12">
        <v>4</v>
      </c>
      <c r="N10" s="76"/>
      <c r="O10" s="51"/>
      <c r="P10" s="51"/>
      <c r="Q10" s="39">
        <v>9</v>
      </c>
      <c r="R10" s="16" t="s">
        <v>24</v>
      </c>
      <c r="S10" s="16">
        <v>10866</v>
      </c>
      <c r="T10" s="16" t="s">
        <v>5</v>
      </c>
      <c r="U10" s="76"/>
    </row>
    <row r="11" spans="1:21" x14ac:dyDescent="0.2">
      <c r="A11" s="51"/>
      <c r="B11" s="25"/>
      <c r="C11" s="62"/>
      <c r="D11" s="53"/>
      <c r="E11" s="25"/>
      <c r="F11" s="25"/>
      <c r="G11" s="51"/>
      <c r="H11" s="51"/>
      <c r="I11" s="25"/>
      <c r="J11" s="62"/>
      <c r="K11" s="53"/>
      <c r="L11" s="25"/>
      <c r="M11" s="25"/>
      <c r="N11" s="51"/>
      <c r="O11" s="51"/>
      <c r="P11" s="51"/>
      <c r="Q11" s="39">
        <v>10</v>
      </c>
      <c r="R11" s="16" t="s">
        <v>25</v>
      </c>
      <c r="S11" s="16">
        <v>11068</v>
      </c>
      <c r="T11" s="16" t="s">
        <v>26</v>
      </c>
      <c r="U11" s="76"/>
    </row>
    <row r="12" spans="1:21" x14ac:dyDescent="0.2">
      <c r="A12" s="63"/>
      <c r="B12" s="3"/>
      <c r="C12" s="50" t="s">
        <v>27</v>
      </c>
      <c r="D12" s="30" t="s">
        <v>28</v>
      </c>
      <c r="E12" s="3" t="s">
        <v>3</v>
      </c>
      <c r="F12" s="12" t="s">
        <v>12</v>
      </c>
      <c r="G12" s="76"/>
      <c r="H12" s="63"/>
      <c r="I12" s="3"/>
      <c r="J12" s="50" t="s">
        <v>29</v>
      </c>
      <c r="K12" s="30" t="s">
        <v>28</v>
      </c>
      <c r="L12" s="3" t="s">
        <v>3</v>
      </c>
      <c r="M12" s="12" t="s">
        <v>12</v>
      </c>
      <c r="N12" s="76"/>
      <c r="O12" s="51"/>
      <c r="P12" s="51"/>
      <c r="Q12" s="39">
        <v>11</v>
      </c>
      <c r="R12" s="16" t="s">
        <v>30</v>
      </c>
      <c r="S12" s="16">
        <v>10795</v>
      </c>
      <c r="T12" s="16" t="s">
        <v>9</v>
      </c>
      <c r="U12" s="76"/>
    </row>
    <row r="13" spans="1:21" x14ac:dyDescent="0.2">
      <c r="A13" s="63"/>
      <c r="B13" s="15" t="s">
        <v>16</v>
      </c>
      <c r="C13" s="72">
        <v>2</v>
      </c>
      <c r="D13" s="65" t="str">
        <f>VLOOKUP(C13,$Q$2:$S$65,2,FALSE)</f>
        <v>Afonso Antunes</v>
      </c>
      <c r="E13" s="65" t="str">
        <f>VLOOKUP(C13,$Q$2:$T$49,4,FALSE)</f>
        <v>CSC</v>
      </c>
      <c r="F13" s="12">
        <v>1</v>
      </c>
      <c r="G13" s="76"/>
      <c r="H13" s="63"/>
      <c r="I13" s="15" t="s">
        <v>16</v>
      </c>
      <c r="J13" s="72">
        <v>1</v>
      </c>
      <c r="K13" s="65" t="str">
        <f>VLOOKUP(J13,$Q$2:$S$65,2,FALSE)</f>
        <v>Guilherme Ribeiro</v>
      </c>
      <c r="L13" s="65" t="str">
        <f>VLOOKUP(J13,$Q$2:$T$49,4,FALSE)</f>
        <v>CSC</v>
      </c>
      <c r="M13" s="12">
        <v>1</v>
      </c>
      <c r="N13" s="76"/>
      <c r="O13" s="51"/>
      <c r="P13" s="51"/>
      <c r="Q13" s="39">
        <v>12</v>
      </c>
      <c r="R13" s="16" t="s">
        <v>31</v>
      </c>
      <c r="S13" s="16">
        <v>11003</v>
      </c>
      <c r="T13" s="16" t="s">
        <v>9</v>
      </c>
      <c r="U13" s="76"/>
    </row>
    <row r="14" spans="1:21" x14ac:dyDescent="0.2">
      <c r="A14" s="63"/>
      <c r="B14" s="64" t="s">
        <v>18</v>
      </c>
      <c r="C14" s="72">
        <v>11</v>
      </c>
      <c r="D14" s="65" t="str">
        <f>VLOOKUP(C14,$Q$2:$S$65,2,FALSE)</f>
        <v>Francisca Veselko</v>
      </c>
      <c r="E14" s="65" t="str">
        <f>VLOOKUP(C14,$Q$2:$T$49,4,FALSE)</f>
        <v>SCCS</v>
      </c>
      <c r="F14" s="12">
        <v>2</v>
      </c>
      <c r="G14" s="76"/>
      <c r="H14" s="63"/>
      <c r="I14" s="64" t="s">
        <v>18</v>
      </c>
      <c r="J14" s="72">
        <v>12</v>
      </c>
      <c r="K14" s="65" t="str">
        <f>VLOOKUP(J14,$Q$2:$S$65,2,FALSE)</f>
        <v>José Ribeiro</v>
      </c>
      <c r="L14" s="65" t="str">
        <f>VLOOKUP(J14,$Q$2:$T$49,4,FALSE)</f>
        <v>SCCS</v>
      </c>
      <c r="M14" s="12">
        <v>2</v>
      </c>
      <c r="N14" s="76"/>
      <c r="O14" s="51"/>
      <c r="P14" s="51"/>
      <c r="Q14" s="39">
        <v>13</v>
      </c>
      <c r="R14" s="16" t="s">
        <v>32</v>
      </c>
      <c r="S14" s="16">
        <v>11038</v>
      </c>
      <c r="T14" s="16" t="s">
        <v>5</v>
      </c>
      <c r="U14" s="76"/>
    </row>
    <row r="15" spans="1:21" x14ac:dyDescent="0.2">
      <c r="A15" s="63"/>
      <c r="B15" s="81" t="s">
        <v>20</v>
      </c>
      <c r="C15" s="72">
        <v>14</v>
      </c>
      <c r="D15" s="65" t="str">
        <f>VLOOKUP(C15,$Q$2:$S$65,2,FALSE)</f>
        <v>Diogo Lopes</v>
      </c>
      <c r="E15" s="65" t="str">
        <f>VLOOKUP(C15,$Q$2:$T$49,4,FALSE)</f>
        <v>CSC</v>
      </c>
      <c r="F15" s="12">
        <v>3</v>
      </c>
      <c r="G15" s="76">
        <v>13</v>
      </c>
      <c r="H15" s="63"/>
      <c r="I15" s="81" t="s">
        <v>20</v>
      </c>
      <c r="J15" s="72">
        <v>13</v>
      </c>
      <c r="K15" s="65" t="str">
        <f>VLOOKUP(J15,$Q$2:$S$65,2,FALSE)</f>
        <v>Afonso Basto</v>
      </c>
      <c r="L15" s="65" t="str">
        <f>VLOOKUP(J15,$Q$2:$T$49,4,FALSE)</f>
        <v>CSC</v>
      </c>
      <c r="M15" s="12">
        <v>3</v>
      </c>
      <c r="N15" s="76"/>
      <c r="O15" s="51"/>
      <c r="P15" s="51"/>
      <c r="Q15" s="39">
        <v>14</v>
      </c>
      <c r="R15" s="16" t="s">
        <v>33</v>
      </c>
      <c r="S15" s="16">
        <v>11035</v>
      </c>
      <c r="T15" s="16" t="s">
        <v>5</v>
      </c>
      <c r="U15" s="76"/>
    </row>
    <row r="16" spans="1:21" x14ac:dyDescent="0.2">
      <c r="A16" s="63"/>
      <c r="B16" s="60" t="s">
        <v>23</v>
      </c>
      <c r="C16" s="72">
        <v>23</v>
      </c>
      <c r="D16" s="65" t="str">
        <f>VLOOKUP(C16,$Q$2:$S$65,2,FALSE)</f>
        <v>João Caldeira</v>
      </c>
      <c r="E16" s="65" t="str">
        <f>VLOOKUP(C16,$Q$2:$T$49,4,FALSE)</f>
        <v>CSC</v>
      </c>
      <c r="F16" s="12">
        <v>4</v>
      </c>
      <c r="G16" s="76">
        <v>19</v>
      </c>
      <c r="H16" s="63"/>
      <c r="I16" s="60" t="s">
        <v>23</v>
      </c>
      <c r="J16" s="72">
        <v>24</v>
      </c>
      <c r="K16" s="65" t="str">
        <f>VLOOKUP(J16,$Q$2:$S$65,2,FALSE)</f>
        <v>Daniel Nóbrega</v>
      </c>
      <c r="L16" s="65" t="str">
        <f>VLOOKUP(J16,$Q$2:$T$49,4,FALSE)</f>
        <v>NAD</v>
      </c>
      <c r="M16" s="12">
        <v>4</v>
      </c>
      <c r="N16" s="76"/>
      <c r="O16" s="51"/>
      <c r="P16" s="51"/>
      <c r="Q16" s="39">
        <v>15</v>
      </c>
      <c r="R16" s="16" t="s">
        <v>34</v>
      </c>
      <c r="S16" s="16">
        <v>11570</v>
      </c>
      <c r="T16" s="16" t="s">
        <v>15</v>
      </c>
      <c r="U16" s="76"/>
    </row>
    <row r="17" spans="1:21" x14ac:dyDescent="0.2">
      <c r="A17" s="51"/>
      <c r="B17" s="25"/>
      <c r="C17" s="62"/>
      <c r="D17" s="53"/>
      <c r="E17" s="25"/>
      <c r="F17" s="25"/>
      <c r="G17" s="51"/>
      <c r="H17" s="51"/>
      <c r="I17" s="25"/>
      <c r="J17" s="62"/>
      <c r="K17" s="53"/>
      <c r="L17" s="25"/>
      <c r="M17" s="25"/>
      <c r="N17" s="51"/>
      <c r="O17" s="51"/>
      <c r="P17" s="51"/>
      <c r="Q17" s="39">
        <v>16</v>
      </c>
      <c r="R17" s="16" t="s">
        <v>35</v>
      </c>
      <c r="S17" s="16">
        <v>11533</v>
      </c>
      <c r="T17" s="16" t="s">
        <v>36</v>
      </c>
      <c r="U17" s="76"/>
    </row>
    <row r="18" spans="1:21" x14ac:dyDescent="0.2">
      <c r="A18" s="63"/>
      <c r="B18" s="3"/>
      <c r="C18" s="50" t="s">
        <v>37</v>
      </c>
      <c r="D18" s="30" t="s">
        <v>28</v>
      </c>
      <c r="E18" s="3" t="s">
        <v>3</v>
      </c>
      <c r="F18" s="12" t="s">
        <v>12</v>
      </c>
      <c r="G18" s="76"/>
      <c r="H18" s="63"/>
      <c r="I18" s="3"/>
      <c r="J18" s="50" t="s">
        <v>38</v>
      </c>
      <c r="K18" s="30" t="s">
        <v>28</v>
      </c>
      <c r="L18" s="3" t="s">
        <v>3</v>
      </c>
      <c r="M18" s="12" t="s">
        <v>12</v>
      </c>
      <c r="N18" s="76"/>
      <c r="O18" s="51"/>
      <c r="P18" s="51"/>
      <c r="Q18" s="39">
        <v>17</v>
      </c>
      <c r="R18" s="16" t="s">
        <v>39</v>
      </c>
      <c r="S18" s="16">
        <v>10989</v>
      </c>
      <c r="T18" s="16" t="s">
        <v>36</v>
      </c>
      <c r="U18" s="76"/>
    </row>
    <row r="19" spans="1:21" x14ac:dyDescent="0.2">
      <c r="A19" s="63"/>
      <c r="B19" s="15" t="s">
        <v>16</v>
      </c>
      <c r="C19" s="72">
        <v>4</v>
      </c>
      <c r="D19" s="65" t="str">
        <f>VLOOKUP(C19,$Q$2:$S$65,2,FALSE)</f>
        <v>Manuel Teixeira</v>
      </c>
      <c r="E19" s="65" t="str">
        <f>VLOOKUP(C19,$Q$2:$T$49,4,FALSE)</f>
        <v>SCCS</v>
      </c>
      <c r="F19" s="12">
        <v>1</v>
      </c>
      <c r="G19" s="76"/>
      <c r="H19" s="63"/>
      <c r="I19" s="15" t="s">
        <v>16</v>
      </c>
      <c r="J19" s="72">
        <v>6</v>
      </c>
      <c r="K19" s="65" t="str">
        <f>VLOOKUP(J19,$Q$2:$S$65,2,FALSE)</f>
        <v>Joaquim Chaves</v>
      </c>
      <c r="L19" s="65" t="str">
        <f>VLOOKUP(J19,$Q$2:$T$49,4,FALSE)</f>
        <v>SCCS</v>
      </c>
      <c r="M19" s="12">
        <v>1</v>
      </c>
      <c r="N19" s="76"/>
      <c r="O19" s="51"/>
      <c r="P19" s="51"/>
      <c r="Q19" s="39">
        <v>18</v>
      </c>
      <c r="R19" s="16" t="s">
        <v>40</v>
      </c>
      <c r="S19" s="16">
        <v>11650</v>
      </c>
      <c r="T19" s="16" t="s">
        <v>36</v>
      </c>
      <c r="U19" s="76"/>
    </row>
    <row r="20" spans="1:21" x14ac:dyDescent="0.2">
      <c r="A20" s="63"/>
      <c r="B20" s="64" t="s">
        <v>18</v>
      </c>
      <c r="C20" s="72">
        <v>9</v>
      </c>
      <c r="D20" s="65" t="str">
        <f>VLOOKUP(C20,$Q$2:$S$65,2,FALSE)</f>
        <v>Martim Paulino</v>
      </c>
      <c r="E20" s="65" t="str">
        <f>VLOOKUP(C20,$Q$2:$T$49,4,FALSE)</f>
        <v>CSC</v>
      </c>
      <c r="F20" s="12">
        <v>2</v>
      </c>
      <c r="G20" s="76"/>
      <c r="H20" s="63"/>
      <c r="I20" s="64" t="s">
        <v>18</v>
      </c>
      <c r="J20" s="72">
        <v>7</v>
      </c>
      <c r="K20" s="65" t="str">
        <f>VLOOKUP(J20,$Q$2:$S$65,2,FALSE)</f>
        <v>Martim Van Zeller</v>
      </c>
      <c r="L20" s="65" t="str">
        <f>VLOOKUP(J20,$Q$2:$T$49,4,FALSE)</f>
        <v>SCCS</v>
      </c>
      <c r="M20" s="12">
        <v>2</v>
      </c>
      <c r="N20" s="76"/>
      <c r="O20" s="51"/>
      <c r="P20" s="51"/>
      <c r="Q20" s="39">
        <v>19</v>
      </c>
      <c r="R20" s="16" t="s">
        <v>41</v>
      </c>
      <c r="S20" s="16">
        <v>11660</v>
      </c>
      <c r="T20" s="16" t="s">
        <v>9</v>
      </c>
      <c r="U20" s="76"/>
    </row>
    <row r="21" spans="1:21" x14ac:dyDescent="0.2">
      <c r="A21" s="63"/>
      <c r="B21" s="81" t="s">
        <v>20</v>
      </c>
      <c r="C21" s="72">
        <v>16</v>
      </c>
      <c r="D21" s="65" t="str">
        <f>VLOOKUP(C21,$Q$2:$S$65,2,FALSE)</f>
        <v>Domingos Monteiro</v>
      </c>
      <c r="E21" s="65" t="str">
        <f>VLOOKUP(C21,$Q$2:$T$49,4,FALSE)</f>
        <v>CRCQL</v>
      </c>
      <c r="F21" s="12">
        <v>3</v>
      </c>
      <c r="G21" s="76">
        <v>13</v>
      </c>
      <c r="H21" s="63"/>
      <c r="I21" s="81" t="s">
        <v>20</v>
      </c>
      <c r="J21" s="72">
        <v>18</v>
      </c>
      <c r="K21" s="65" t="str">
        <f>VLOOKUP(J21,$Q$2:$S$65,2,FALSE)</f>
        <v>Martim Nunes</v>
      </c>
      <c r="L21" s="65" t="str">
        <f>VLOOKUP(J21,$Q$2:$T$49,4,FALSE)</f>
        <v>CRCQL</v>
      </c>
      <c r="M21" s="12">
        <v>4</v>
      </c>
      <c r="N21" s="76"/>
      <c r="O21" s="51"/>
      <c r="P21" s="51"/>
      <c r="Q21" s="39">
        <v>20</v>
      </c>
      <c r="R21" s="16" t="s">
        <v>42</v>
      </c>
      <c r="S21" s="16">
        <v>11661</v>
      </c>
      <c r="T21" s="16" t="s">
        <v>9</v>
      </c>
      <c r="U21" s="76"/>
    </row>
    <row r="22" spans="1:21" x14ac:dyDescent="0.2">
      <c r="A22" s="63"/>
      <c r="B22" s="60" t="s">
        <v>23</v>
      </c>
      <c r="C22" s="72">
        <v>21</v>
      </c>
      <c r="D22" s="65" t="str">
        <f>VLOOKUP(C22,$Q$2:$S$65,2,FALSE)</f>
        <v>Eduardo Galindo</v>
      </c>
      <c r="E22" s="65" t="str">
        <f>VLOOKUP(C22,$Q$2:$T$49,4,FALSE)</f>
        <v>SCCS</v>
      </c>
      <c r="F22" s="12">
        <v>4</v>
      </c>
      <c r="G22" s="76">
        <v>19</v>
      </c>
      <c r="H22" s="63"/>
      <c r="I22" s="60" t="s">
        <v>23</v>
      </c>
      <c r="J22" s="72">
        <v>19</v>
      </c>
      <c r="K22" s="65" t="str">
        <f>VLOOKUP(J22,$Q$2:$S$65,2,FALSE)</f>
        <v>Martin Dias</v>
      </c>
      <c r="L22" s="65" t="str">
        <f>VLOOKUP(J22,$Q$2:$T$49,4,FALSE)</f>
        <v>SCCS</v>
      </c>
      <c r="M22" s="12">
        <v>3</v>
      </c>
      <c r="N22" s="76"/>
      <c r="O22" s="51"/>
      <c r="P22" s="51"/>
      <c r="Q22" s="39">
        <v>21</v>
      </c>
      <c r="R22" s="16" t="s">
        <v>43</v>
      </c>
      <c r="S22" s="16">
        <v>11171</v>
      </c>
      <c r="T22" s="16" t="s">
        <v>9</v>
      </c>
      <c r="U22" s="76"/>
    </row>
    <row r="23" spans="1:21" x14ac:dyDescent="0.2">
      <c r="A23" s="51"/>
      <c r="B23" s="18"/>
      <c r="C23" s="10"/>
      <c r="D23" s="18"/>
      <c r="E23" s="18"/>
      <c r="F23" s="18"/>
      <c r="G23" s="51"/>
      <c r="H23" s="51"/>
      <c r="I23" s="18"/>
      <c r="J23" s="10"/>
      <c r="K23" s="18"/>
      <c r="L23" s="18"/>
      <c r="M23" s="18"/>
      <c r="N23" s="51"/>
      <c r="O23" s="51"/>
      <c r="P23" s="51"/>
      <c r="Q23" s="39">
        <v>22</v>
      </c>
      <c r="R23" s="16" t="s">
        <v>44</v>
      </c>
      <c r="S23" s="16">
        <v>11170</v>
      </c>
      <c r="T23" s="16" t="s">
        <v>9</v>
      </c>
      <c r="U23" s="76"/>
    </row>
    <row r="24" spans="1:21" x14ac:dyDescent="0.2">
      <c r="A24" s="51"/>
      <c r="B24" s="69" t="s">
        <v>45</v>
      </c>
      <c r="C24" s="8"/>
      <c r="D24" s="34"/>
      <c r="E24" s="34"/>
      <c r="F24" s="71"/>
      <c r="G24" s="80"/>
      <c r="H24" s="80"/>
      <c r="I24" s="34"/>
      <c r="J24" s="8"/>
      <c r="K24" s="34"/>
      <c r="L24" s="34"/>
      <c r="M24" s="71"/>
      <c r="N24" s="80"/>
      <c r="O24" s="80"/>
      <c r="P24" s="51"/>
      <c r="Q24" s="39">
        <v>23</v>
      </c>
      <c r="R24" s="16" t="s">
        <v>46</v>
      </c>
      <c r="S24" s="16">
        <v>11032</v>
      </c>
      <c r="T24" s="16" t="s">
        <v>5</v>
      </c>
      <c r="U24" s="76"/>
    </row>
    <row r="25" spans="1:21" x14ac:dyDescent="0.2">
      <c r="A25" s="51"/>
      <c r="B25" s="43"/>
      <c r="C25" s="42"/>
      <c r="D25" s="43"/>
      <c r="E25" s="43"/>
      <c r="F25" s="43"/>
      <c r="G25" s="51"/>
      <c r="H25" s="51"/>
      <c r="I25" s="43"/>
      <c r="J25" s="42"/>
      <c r="K25" s="43"/>
      <c r="L25" s="43"/>
      <c r="M25" s="43"/>
      <c r="N25" s="51"/>
      <c r="O25" s="51"/>
      <c r="P25" s="51"/>
      <c r="Q25" s="39">
        <v>24</v>
      </c>
      <c r="R25" s="16" t="s">
        <v>47</v>
      </c>
      <c r="S25" s="16">
        <v>11566</v>
      </c>
      <c r="T25" s="16" t="s">
        <v>48</v>
      </c>
      <c r="U25" s="76"/>
    </row>
    <row r="26" spans="1:21" x14ac:dyDescent="0.2">
      <c r="A26" s="63"/>
      <c r="B26" s="3"/>
      <c r="C26" s="50" t="s">
        <v>49</v>
      </c>
      <c r="D26" s="3" t="s">
        <v>2</v>
      </c>
      <c r="E26" s="3" t="s">
        <v>3</v>
      </c>
      <c r="F26" s="12" t="s">
        <v>12</v>
      </c>
      <c r="G26" s="76"/>
      <c r="H26" s="63"/>
      <c r="I26" s="3"/>
      <c r="J26" s="50" t="s">
        <v>50</v>
      </c>
      <c r="K26" s="3" t="s">
        <v>2</v>
      </c>
      <c r="L26" s="3" t="s">
        <v>3</v>
      </c>
      <c r="M26" s="12" t="s">
        <v>12</v>
      </c>
      <c r="N26" s="76"/>
      <c r="O26" s="51"/>
      <c r="P26" s="51"/>
      <c r="Q26" s="21">
        <v>25</v>
      </c>
      <c r="R26" s="18"/>
      <c r="S26" s="18"/>
      <c r="T26" s="18"/>
      <c r="U26" s="51"/>
    </row>
    <row r="27" spans="1:21" x14ac:dyDescent="0.2">
      <c r="A27" s="63"/>
      <c r="B27" s="15" t="s">
        <v>16</v>
      </c>
      <c r="C27" s="11" t="s">
        <v>51</v>
      </c>
      <c r="D27" s="65" t="str">
        <f>D7</f>
        <v>Afonso Candeias</v>
      </c>
      <c r="E27" s="65" t="s">
        <v>15</v>
      </c>
      <c r="F27" s="12">
        <v>2</v>
      </c>
      <c r="G27" s="76"/>
      <c r="H27" s="63"/>
      <c r="I27" s="15" t="s">
        <v>16</v>
      </c>
      <c r="J27" s="11" t="s">
        <v>52</v>
      </c>
      <c r="K27" s="65" t="str">
        <f>D13</f>
        <v>Afonso Antunes</v>
      </c>
      <c r="L27" s="65" t="s">
        <v>5</v>
      </c>
      <c r="M27" s="12">
        <v>1</v>
      </c>
      <c r="N27" s="76"/>
      <c r="O27" s="51"/>
      <c r="P27" s="51"/>
      <c r="Q27" s="21">
        <v>26</v>
      </c>
      <c r="R27" s="51"/>
      <c r="S27" s="51"/>
      <c r="T27" s="51"/>
      <c r="U27" s="51"/>
    </row>
    <row r="28" spans="1:21" x14ac:dyDescent="0.2">
      <c r="A28" s="63"/>
      <c r="B28" s="64" t="s">
        <v>18</v>
      </c>
      <c r="C28" s="11" t="s">
        <v>53</v>
      </c>
      <c r="D28" s="65" t="str">
        <f>K7</f>
        <v>João Garcia</v>
      </c>
      <c r="E28" s="65" t="s">
        <v>9</v>
      </c>
      <c r="F28" s="12">
        <v>1</v>
      </c>
      <c r="G28" s="76"/>
      <c r="H28" s="63"/>
      <c r="I28" s="64" t="s">
        <v>18</v>
      </c>
      <c r="J28" s="11" t="s">
        <v>54</v>
      </c>
      <c r="K28" s="65" t="str">
        <f>D8</f>
        <v>Rodrigo Lebre</v>
      </c>
      <c r="L28" s="65" t="s">
        <v>22</v>
      </c>
      <c r="M28" s="12">
        <v>2</v>
      </c>
      <c r="N28" s="76"/>
      <c r="O28" s="51"/>
      <c r="P28" s="51"/>
      <c r="Q28" s="21">
        <v>27</v>
      </c>
      <c r="R28" s="51"/>
      <c r="S28" s="51"/>
      <c r="T28" s="51"/>
      <c r="U28" s="51"/>
    </row>
    <row r="29" spans="1:21" x14ac:dyDescent="0.2">
      <c r="A29" s="63"/>
      <c r="B29" s="81" t="s">
        <v>20</v>
      </c>
      <c r="C29" s="11" t="s">
        <v>55</v>
      </c>
      <c r="D29" s="65" t="str">
        <f>D14</f>
        <v>Francisca Veselko</v>
      </c>
      <c r="E29" s="65" t="s">
        <v>9</v>
      </c>
      <c r="F29" s="12">
        <v>3</v>
      </c>
      <c r="G29" s="76">
        <v>9</v>
      </c>
      <c r="H29" s="63"/>
      <c r="I29" s="81" t="s">
        <v>20</v>
      </c>
      <c r="J29" s="11" t="s">
        <v>56</v>
      </c>
      <c r="K29" s="65" t="str">
        <f>K8</f>
        <v>Tiago Bettencourt</v>
      </c>
      <c r="L29" s="65" t="s">
        <v>26</v>
      </c>
      <c r="M29" s="12">
        <v>3</v>
      </c>
      <c r="N29" s="76"/>
      <c r="O29" s="51"/>
      <c r="P29" s="51"/>
      <c r="Q29" s="21">
        <v>28</v>
      </c>
      <c r="R29" s="51"/>
      <c r="S29" s="51"/>
      <c r="T29" s="51"/>
      <c r="U29" s="51"/>
    </row>
    <row r="30" spans="1:21" x14ac:dyDescent="0.2">
      <c r="A30" s="51"/>
      <c r="B30" s="25"/>
      <c r="C30" s="62"/>
      <c r="D30" s="25"/>
      <c r="E30" s="25"/>
      <c r="F30" s="25"/>
      <c r="G30" s="51"/>
      <c r="H30" s="51"/>
      <c r="I30" s="25"/>
      <c r="J30" s="62"/>
      <c r="K30" s="25"/>
      <c r="L30" s="25"/>
      <c r="M30" s="25"/>
      <c r="N30" s="51"/>
      <c r="O30" s="51"/>
      <c r="P30" s="51"/>
      <c r="Q30" s="21">
        <v>29</v>
      </c>
      <c r="R30" s="51"/>
      <c r="S30" s="51"/>
      <c r="T30" s="51"/>
      <c r="U30" s="51"/>
    </row>
    <row r="31" spans="1:21" x14ac:dyDescent="0.2">
      <c r="A31" s="63"/>
      <c r="B31" s="3"/>
      <c r="C31" s="50" t="s">
        <v>57</v>
      </c>
      <c r="D31" s="3" t="s">
        <v>2</v>
      </c>
      <c r="E31" s="3" t="s">
        <v>3</v>
      </c>
      <c r="F31" s="12" t="s">
        <v>12</v>
      </c>
      <c r="G31" s="76"/>
      <c r="H31" s="63"/>
      <c r="I31" s="3"/>
      <c r="J31" s="50" t="s">
        <v>58</v>
      </c>
      <c r="K31" s="3" t="s">
        <v>2</v>
      </c>
      <c r="L31" s="3" t="s">
        <v>3</v>
      </c>
      <c r="M31" s="12" t="s">
        <v>12</v>
      </c>
      <c r="N31" s="76"/>
      <c r="O31" s="51"/>
      <c r="P31" s="51"/>
      <c r="Q31" s="21">
        <v>30</v>
      </c>
      <c r="R31" s="51"/>
      <c r="S31" s="51"/>
      <c r="T31" s="51"/>
      <c r="U31" s="51"/>
    </row>
    <row r="32" spans="1:21" x14ac:dyDescent="0.2">
      <c r="A32" s="63"/>
      <c r="B32" s="15" t="s">
        <v>16</v>
      </c>
      <c r="C32" s="11" t="s">
        <v>59</v>
      </c>
      <c r="D32" s="65" t="str">
        <f>K13</f>
        <v>Guilherme Ribeiro</v>
      </c>
      <c r="E32" s="65" t="s">
        <v>5</v>
      </c>
      <c r="F32" s="12">
        <v>1</v>
      </c>
      <c r="G32" s="76"/>
      <c r="H32" s="63"/>
      <c r="I32" s="15" t="s">
        <v>16</v>
      </c>
      <c r="J32" s="11" t="s">
        <v>60</v>
      </c>
      <c r="K32" s="65" t="str">
        <f>K19</f>
        <v>Joaquim Chaves</v>
      </c>
      <c r="L32" s="65" t="s">
        <v>9</v>
      </c>
      <c r="M32" s="12">
        <v>3</v>
      </c>
      <c r="N32" s="76"/>
      <c r="O32" s="51"/>
      <c r="P32" s="51"/>
      <c r="Q32" s="21">
        <v>31</v>
      </c>
      <c r="R32" s="51"/>
      <c r="S32" s="51"/>
      <c r="T32" s="51"/>
      <c r="U32" s="51"/>
    </row>
    <row r="33" spans="1:21" x14ac:dyDescent="0.2">
      <c r="A33" s="63"/>
      <c r="B33" s="64" t="s">
        <v>18</v>
      </c>
      <c r="C33" s="11" t="s">
        <v>61</v>
      </c>
      <c r="D33" s="65" t="str">
        <f>D19</f>
        <v>Manuel Teixeira</v>
      </c>
      <c r="E33" s="65" t="s">
        <v>9</v>
      </c>
      <c r="F33" s="12">
        <v>2</v>
      </c>
      <c r="G33" s="76"/>
      <c r="H33" s="63"/>
      <c r="I33" s="64" t="s">
        <v>18</v>
      </c>
      <c r="J33" s="11" t="s">
        <v>62</v>
      </c>
      <c r="K33" s="65" t="str">
        <f>K14</f>
        <v>José Ribeiro</v>
      </c>
      <c r="L33" s="65" t="s">
        <v>9</v>
      </c>
      <c r="M33" s="12">
        <v>2</v>
      </c>
      <c r="N33" s="76"/>
      <c r="O33" s="51"/>
      <c r="P33" s="51"/>
      <c r="Q33" s="21">
        <v>32</v>
      </c>
      <c r="R33" s="51"/>
      <c r="S33" s="51"/>
      <c r="T33" s="51"/>
      <c r="U33" s="51"/>
    </row>
    <row r="34" spans="1:21" x14ac:dyDescent="0.2">
      <c r="A34" s="63"/>
      <c r="B34" s="81" t="s">
        <v>20</v>
      </c>
      <c r="C34" s="11" t="s">
        <v>63</v>
      </c>
      <c r="D34" s="65" t="str">
        <f>K20</f>
        <v>Martim Van Zeller</v>
      </c>
      <c r="E34" s="65" t="s">
        <v>9</v>
      </c>
      <c r="F34" s="12">
        <v>3</v>
      </c>
      <c r="G34" s="76">
        <v>9</v>
      </c>
      <c r="H34" s="63"/>
      <c r="I34" s="81" t="s">
        <v>20</v>
      </c>
      <c r="J34" s="11" t="s">
        <v>64</v>
      </c>
      <c r="K34" s="65" t="str">
        <f>D20</f>
        <v>Martim Paulino</v>
      </c>
      <c r="L34" s="65" t="s">
        <v>5</v>
      </c>
      <c r="M34" s="12">
        <v>1</v>
      </c>
      <c r="N34" s="76"/>
      <c r="O34" s="51"/>
      <c r="P34" s="51"/>
      <c r="Q34" s="21">
        <v>33</v>
      </c>
      <c r="R34" s="51"/>
      <c r="S34" s="51"/>
      <c r="T34" s="51"/>
      <c r="U34" s="51"/>
    </row>
    <row r="35" spans="1:21" x14ac:dyDescent="0.2">
      <c r="A35" s="51"/>
      <c r="B35" s="18"/>
      <c r="C35" s="10"/>
      <c r="D35" s="18"/>
      <c r="E35" s="18"/>
      <c r="F35" s="18"/>
      <c r="G35" s="51"/>
      <c r="H35" s="51"/>
      <c r="I35" s="18"/>
      <c r="J35" s="10"/>
      <c r="K35" s="18"/>
      <c r="L35" s="18"/>
      <c r="M35" s="18"/>
      <c r="N35" s="51"/>
      <c r="O35" s="51"/>
      <c r="P35" s="51"/>
      <c r="Q35" s="21">
        <v>34</v>
      </c>
      <c r="R35" s="51"/>
      <c r="S35" s="51"/>
      <c r="T35" s="51"/>
      <c r="U35" s="51"/>
    </row>
    <row r="36" spans="1:21" x14ac:dyDescent="0.2">
      <c r="A36" s="51"/>
      <c r="B36" s="66" t="s">
        <v>65</v>
      </c>
      <c r="C36" s="8"/>
      <c r="D36" s="34"/>
      <c r="E36" s="34"/>
      <c r="F36" s="71"/>
      <c r="G36" s="80"/>
      <c r="H36" s="80"/>
      <c r="I36" s="34"/>
      <c r="J36" s="8"/>
      <c r="K36" s="34"/>
      <c r="L36" s="34"/>
      <c r="M36" s="71"/>
      <c r="N36" s="80"/>
      <c r="O36" s="80"/>
      <c r="P36" s="51"/>
      <c r="Q36" s="21">
        <v>35</v>
      </c>
      <c r="R36" s="51"/>
      <c r="S36" s="51"/>
      <c r="T36" s="51"/>
      <c r="U36" s="51"/>
    </row>
    <row r="37" spans="1:21" x14ac:dyDescent="0.2">
      <c r="A37" s="51"/>
      <c r="B37" s="43"/>
      <c r="C37" s="42"/>
      <c r="D37" s="43"/>
      <c r="E37" s="43"/>
      <c r="F37" s="43"/>
      <c r="G37" s="51"/>
      <c r="H37" s="51"/>
      <c r="I37" s="43"/>
      <c r="J37" s="42"/>
      <c r="K37" s="43"/>
      <c r="L37" s="43"/>
      <c r="M37" s="43"/>
      <c r="N37" s="51"/>
      <c r="O37" s="51"/>
      <c r="P37" s="51"/>
      <c r="Q37" s="39">
        <v>36</v>
      </c>
      <c r="R37" s="89"/>
      <c r="S37" s="76"/>
      <c r="T37" s="51"/>
      <c r="U37" s="51"/>
    </row>
    <row r="38" spans="1:21" x14ac:dyDescent="0.2">
      <c r="A38" s="63"/>
      <c r="B38" s="3"/>
      <c r="C38" s="50" t="s">
        <v>66</v>
      </c>
      <c r="D38" s="3" t="s">
        <v>2</v>
      </c>
      <c r="E38" s="3" t="s">
        <v>3</v>
      </c>
      <c r="F38" s="12" t="s">
        <v>12</v>
      </c>
      <c r="G38" s="76"/>
      <c r="H38" s="63"/>
      <c r="I38" s="3"/>
      <c r="J38" s="50" t="s">
        <v>67</v>
      </c>
      <c r="K38" s="3" t="s">
        <v>2</v>
      </c>
      <c r="L38" s="3" t="s">
        <v>3</v>
      </c>
      <c r="M38" s="12" t="s">
        <v>12</v>
      </c>
      <c r="N38" s="76"/>
      <c r="O38" s="51"/>
      <c r="P38" s="51"/>
      <c r="Q38" s="39">
        <v>37</v>
      </c>
      <c r="R38" s="16"/>
      <c r="S38" s="88"/>
      <c r="T38" s="76"/>
      <c r="U38" s="51"/>
    </row>
    <row r="39" spans="1:21" x14ac:dyDescent="0.2">
      <c r="A39" s="63"/>
      <c r="B39" s="15" t="s">
        <v>16</v>
      </c>
      <c r="C39" s="11" t="s">
        <v>68</v>
      </c>
      <c r="D39" s="65" t="str">
        <f>D28</f>
        <v>João Garcia</v>
      </c>
      <c r="E39" s="65" t="s">
        <v>9</v>
      </c>
      <c r="F39" s="12">
        <v>3</v>
      </c>
      <c r="G39" s="76"/>
      <c r="H39" s="63"/>
      <c r="I39" s="15" t="s">
        <v>16</v>
      </c>
      <c r="J39" s="11" t="s">
        <v>69</v>
      </c>
      <c r="K39" s="65" t="str">
        <f>D32</f>
        <v>Guilherme Ribeiro</v>
      </c>
      <c r="L39" s="65" t="s">
        <v>5</v>
      </c>
      <c r="M39" s="12">
        <v>1</v>
      </c>
      <c r="N39" s="76"/>
      <c r="O39" s="51"/>
      <c r="P39" s="51"/>
      <c r="Q39" s="39">
        <v>38</v>
      </c>
      <c r="R39" s="16"/>
      <c r="S39" s="72"/>
      <c r="T39" s="76"/>
      <c r="U39" s="51"/>
    </row>
    <row r="40" spans="1:21" x14ac:dyDescent="0.2">
      <c r="A40" s="63"/>
      <c r="B40" s="64" t="s">
        <v>18</v>
      </c>
      <c r="C40" s="11" t="s">
        <v>70</v>
      </c>
      <c r="D40" s="65" t="str">
        <f>K27</f>
        <v>Afonso Antunes</v>
      </c>
      <c r="E40" s="65" t="s">
        <v>5</v>
      </c>
      <c r="F40" s="12">
        <v>1</v>
      </c>
      <c r="G40" s="76"/>
      <c r="H40" s="63"/>
      <c r="I40" s="64" t="s">
        <v>18</v>
      </c>
      <c r="J40" s="11" t="s">
        <v>71</v>
      </c>
      <c r="K40" s="65" t="str">
        <f>K34</f>
        <v>Martim Paulino</v>
      </c>
      <c r="L40" s="65" t="s">
        <v>5</v>
      </c>
      <c r="M40" s="12">
        <v>2</v>
      </c>
      <c r="N40" s="76"/>
      <c r="O40" s="51"/>
      <c r="P40" s="51"/>
      <c r="Q40" s="39">
        <v>39</v>
      </c>
      <c r="R40" s="16"/>
      <c r="S40" s="72"/>
      <c r="T40" s="76"/>
      <c r="U40" s="51"/>
    </row>
    <row r="41" spans="1:21" x14ac:dyDescent="0.2">
      <c r="A41" s="63"/>
      <c r="B41" s="81" t="s">
        <v>20</v>
      </c>
      <c r="C41" s="11" t="s">
        <v>72</v>
      </c>
      <c r="D41" s="65" t="str">
        <f>D27</f>
        <v>Afonso Candeias</v>
      </c>
      <c r="E41" s="65" t="s">
        <v>15</v>
      </c>
      <c r="F41" s="12">
        <v>2</v>
      </c>
      <c r="G41" s="76">
        <v>5</v>
      </c>
      <c r="H41" s="63"/>
      <c r="I41" s="81" t="s">
        <v>20</v>
      </c>
      <c r="J41" s="11" t="s">
        <v>73</v>
      </c>
      <c r="K41" s="65" t="str">
        <f>D33</f>
        <v>Manuel Teixeira</v>
      </c>
      <c r="L41" s="65" t="s">
        <v>9</v>
      </c>
      <c r="M41" s="12">
        <v>3</v>
      </c>
      <c r="N41" s="76"/>
      <c r="O41" s="51"/>
      <c r="P41" s="51"/>
      <c r="Q41" s="39">
        <v>40</v>
      </c>
      <c r="R41" s="16"/>
      <c r="S41" s="72"/>
      <c r="T41" s="76"/>
      <c r="U41" s="51"/>
    </row>
    <row r="42" spans="1:21" x14ac:dyDescent="0.2">
      <c r="A42" s="63"/>
      <c r="B42" s="60" t="s">
        <v>23</v>
      </c>
      <c r="C42" s="11" t="s">
        <v>74</v>
      </c>
      <c r="D42" s="65" t="str">
        <f>K28</f>
        <v>Rodrigo Lebre</v>
      </c>
      <c r="E42" s="65" t="s">
        <v>22</v>
      </c>
      <c r="F42" s="12">
        <v>4</v>
      </c>
      <c r="G42" s="76">
        <v>7</v>
      </c>
      <c r="H42" s="63"/>
      <c r="I42" s="60" t="s">
        <v>23</v>
      </c>
      <c r="J42" s="11" t="s">
        <v>75</v>
      </c>
      <c r="K42" s="65" t="str">
        <f>K33</f>
        <v>José Ribeiro</v>
      </c>
      <c r="L42" s="65" t="s">
        <v>9</v>
      </c>
      <c r="M42" s="12">
        <v>4</v>
      </c>
      <c r="N42" s="76"/>
      <c r="O42" s="51"/>
      <c r="P42" s="51"/>
      <c r="Q42" s="39">
        <v>41</v>
      </c>
      <c r="R42" s="16"/>
      <c r="S42" s="72"/>
      <c r="T42" s="76"/>
      <c r="U42" s="51"/>
    </row>
    <row r="43" spans="1:21" x14ac:dyDescent="0.2">
      <c r="A43" s="51"/>
      <c r="B43" s="18"/>
      <c r="C43" s="18"/>
      <c r="D43" s="18"/>
      <c r="E43" s="18"/>
      <c r="F43" s="18"/>
      <c r="G43" s="51"/>
      <c r="H43" s="51"/>
      <c r="I43" s="18"/>
      <c r="J43" s="18"/>
      <c r="K43" s="18"/>
      <c r="L43" s="18"/>
      <c r="M43" s="18"/>
      <c r="N43" s="51"/>
      <c r="O43" s="51"/>
      <c r="P43" s="51"/>
      <c r="Q43" s="39">
        <v>42</v>
      </c>
      <c r="R43" s="16" t="s">
        <v>76</v>
      </c>
      <c r="S43" s="72" t="s">
        <v>76</v>
      </c>
      <c r="T43" s="76"/>
      <c r="U43" s="51"/>
    </row>
    <row r="44" spans="1:21" x14ac:dyDescent="0.2">
      <c r="A44" s="51"/>
      <c r="B44" s="66" t="s">
        <v>77</v>
      </c>
      <c r="C44" s="71"/>
      <c r="D44" s="34"/>
      <c r="E44" s="34"/>
      <c r="F44" s="71"/>
      <c r="G44" s="80"/>
      <c r="H44" s="80"/>
      <c r="I44" s="34"/>
      <c r="J44" s="71"/>
      <c r="K44" s="34"/>
      <c r="L44" s="34"/>
      <c r="M44" s="71"/>
      <c r="N44" s="80"/>
      <c r="O44" s="80"/>
      <c r="P44" s="51"/>
      <c r="Q44" s="39">
        <v>43</v>
      </c>
      <c r="R44" s="16"/>
      <c r="S44" s="72" t="s">
        <v>76</v>
      </c>
      <c r="T44" s="76"/>
      <c r="U44" s="51"/>
    </row>
    <row r="45" spans="1:21" x14ac:dyDescent="0.2">
      <c r="A45" s="51"/>
      <c r="B45" s="43"/>
      <c r="C45" s="43"/>
      <c r="D45" s="43"/>
      <c r="E45" s="43"/>
      <c r="F45" s="43"/>
      <c r="G45" s="51"/>
      <c r="H45" s="51"/>
      <c r="I45" s="51"/>
      <c r="J45" s="51"/>
      <c r="K45" s="51"/>
      <c r="L45" s="51"/>
      <c r="M45" s="51"/>
      <c r="N45" s="51"/>
      <c r="O45" s="51"/>
      <c r="P45" s="51"/>
      <c r="Q45" s="39">
        <v>44</v>
      </c>
      <c r="R45" s="16"/>
      <c r="S45" s="72"/>
      <c r="T45" s="76"/>
      <c r="U45" s="51"/>
    </row>
    <row r="46" spans="1:21" x14ac:dyDescent="0.2">
      <c r="A46" s="63"/>
      <c r="B46" s="3"/>
      <c r="C46" s="12" t="s">
        <v>78</v>
      </c>
      <c r="D46" s="3" t="s">
        <v>2</v>
      </c>
      <c r="E46" s="3" t="s">
        <v>3</v>
      </c>
      <c r="F46" s="12" t="s">
        <v>12</v>
      </c>
      <c r="G46" s="76"/>
      <c r="H46" s="51"/>
      <c r="I46" s="51"/>
      <c r="J46" s="51"/>
      <c r="K46" s="51"/>
      <c r="L46" s="51"/>
      <c r="M46" s="51"/>
      <c r="N46" s="51"/>
      <c r="O46" s="51"/>
      <c r="P46" s="51"/>
      <c r="Q46" s="39">
        <v>45</v>
      </c>
      <c r="R46" s="16"/>
      <c r="S46" s="72"/>
      <c r="T46" s="76"/>
      <c r="U46" s="51"/>
    </row>
    <row r="47" spans="1:21" x14ac:dyDescent="0.2">
      <c r="A47" s="63"/>
      <c r="B47" s="15" t="s">
        <v>16</v>
      </c>
      <c r="C47" s="72" t="s">
        <v>79</v>
      </c>
      <c r="D47" s="65" t="str">
        <f>D40</f>
        <v>Afonso Antunes</v>
      </c>
      <c r="E47" s="94" t="s">
        <v>5</v>
      </c>
      <c r="F47" s="12">
        <v>2</v>
      </c>
      <c r="G47" s="76">
        <v>1</v>
      </c>
      <c r="H47" s="51"/>
      <c r="I47" s="51"/>
      <c r="J47" s="51"/>
      <c r="K47" s="51"/>
      <c r="L47" s="51"/>
      <c r="M47" s="51"/>
      <c r="N47" s="51"/>
      <c r="O47" s="51"/>
      <c r="P47" s="51"/>
      <c r="Q47" s="39">
        <v>46</v>
      </c>
      <c r="R47" s="16"/>
      <c r="S47" s="72"/>
      <c r="T47" s="76"/>
      <c r="U47" s="51"/>
    </row>
    <row r="48" spans="1:21" x14ac:dyDescent="0.2">
      <c r="A48" s="63"/>
      <c r="B48" s="64" t="s">
        <v>18</v>
      </c>
      <c r="C48" s="72" t="s">
        <v>80</v>
      </c>
      <c r="D48" s="65" t="str">
        <f>K39</f>
        <v>Guilherme Ribeiro</v>
      </c>
      <c r="E48" s="94" t="s">
        <v>5</v>
      </c>
      <c r="F48" s="12">
        <v>1</v>
      </c>
      <c r="G48" s="76">
        <v>2</v>
      </c>
      <c r="H48" s="51"/>
      <c r="I48" s="51"/>
      <c r="J48" s="51"/>
      <c r="K48" s="51"/>
      <c r="L48" s="51"/>
      <c r="M48" s="51"/>
      <c r="N48" s="51"/>
      <c r="O48" s="51"/>
      <c r="P48" s="51"/>
      <c r="Q48" s="39">
        <v>47</v>
      </c>
      <c r="R48" s="16"/>
      <c r="S48" s="72"/>
      <c r="T48" s="76"/>
      <c r="U48" s="51"/>
    </row>
    <row r="49" spans="1:21" x14ac:dyDescent="0.2">
      <c r="A49" s="63"/>
      <c r="B49" s="81" t="s">
        <v>20</v>
      </c>
      <c r="C49" s="72" t="s">
        <v>81</v>
      </c>
      <c r="D49" s="65" t="str">
        <f>D41</f>
        <v>Afonso Candeias</v>
      </c>
      <c r="E49" s="65" t="s">
        <v>15</v>
      </c>
      <c r="F49" s="12">
        <v>4</v>
      </c>
      <c r="G49" s="76">
        <v>3</v>
      </c>
      <c r="H49" s="51"/>
      <c r="I49" s="51"/>
      <c r="J49" s="51"/>
      <c r="K49" s="51"/>
      <c r="L49" s="51"/>
      <c r="M49" s="51"/>
      <c r="N49" s="51"/>
      <c r="O49" s="51"/>
      <c r="P49" s="51"/>
      <c r="Q49" s="39">
        <v>48</v>
      </c>
      <c r="R49" s="16"/>
      <c r="S49" s="72"/>
      <c r="T49" s="76"/>
      <c r="U49" s="51"/>
    </row>
    <row r="50" spans="1:21" x14ac:dyDescent="0.2">
      <c r="A50" s="63"/>
      <c r="B50" s="60" t="s">
        <v>23</v>
      </c>
      <c r="C50" s="72" t="s">
        <v>82</v>
      </c>
      <c r="D50" s="65" t="str">
        <f>K40</f>
        <v>Martim Paulino</v>
      </c>
      <c r="E50" s="94" t="s">
        <v>5</v>
      </c>
      <c r="F50" s="12">
        <v>3</v>
      </c>
      <c r="G50" s="76">
        <v>4</v>
      </c>
      <c r="H50" s="51"/>
      <c r="I50" s="51"/>
      <c r="J50" s="51"/>
      <c r="K50" s="51"/>
      <c r="L50" s="51"/>
      <c r="M50" s="51"/>
      <c r="N50" s="51"/>
      <c r="O50" s="51"/>
      <c r="P50" s="51"/>
      <c r="Q50" s="39">
        <v>49</v>
      </c>
      <c r="R50" s="16"/>
      <c r="S50" s="72"/>
      <c r="T50" s="76"/>
      <c r="U50" s="51"/>
    </row>
    <row r="51" spans="1:21" x14ac:dyDescent="0.2">
      <c r="A51" s="51"/>
      <c r="B51" s="18"/>
      <c r="C51" s="18"/>
      <c r="D51" s="18"/>
      <c r="E51" s="18"/>
      <c r="F51" s="18"/>
      <c r="G51" s="51"/>
      <c r="H51" s="51"/>
      <c r="I51" s="51"/>
      <c r="J51" s="51"/>
      <c r="K51" s="51"/>
      <c r="L51" s="51"/>
      <c r="M51" s="51"/>
      <c r="N51" s="51"/>
      <c r="O51" s="51"/>
      <c r="P51" s="51"/>
      <c r="Q51" s="39">
        <v>50</v>
      </c>
      <c r="R51" s="16"/>
      <c r="S51" s="72"/>
      <c r="T51" s="76"/>
      <c r="U51" s="51"/>
    </row>
    <row r="52" spans="1:21" s="27" customFormat="1" x14ac:dyDescent="0.2">
      <c r="A52" s="29"/>
      <c r="B52" s="33" t="s">
        <v>83</v>
      </c>
      <c r="C52" s="85"/>
      <c r="D52" s="33"/>
      <c r="E52" s="33"/>
      <c r="F52" s="85"/>
      <c r="G52" s="73"/>
      <c r="H52" s="85"/>
      <c r="I52" s="33"/>
      <c r="J52" s="85"/>
      <c r="K52" s="33"/>
      <c r="L52" s="33"/>
      <c r="M52" s="85"/>
      <c r="N52" s="73"/>
      <c r="O52" s="82"/>
      <c r="P52" s="51"/>
      <c r="Q52" s="39">
        <v>51</v>
      </c>
      <c r="R52" s="16"/>
      <c r="S52" s="72"/>
      <c r="T52" s="76"/>
      <c r="U52" s="51"/>
    </row>
    <row r="53" spans="1:21" x14ac:dyDescent="0.2">
      <c r="A53" s="51"/>
      <c r="B53" s="51"/>
      <c r="C53" s="51"/>
      <c r="D53" s="51"/>
      <c r="E53" s="51"/>
      <c r="F53" s="51"/>
      <c r="G53" s="51"/>
      <c r="H53" s="51"/>
      <c r="I53" s="51"/>
      <c r="J53" s="51"/>
      <c r="K53" s="51"/>
      <c r="L53" s="51"/>
      <c r="M53" s="51"/>
      <c r="N53" s="51"/>
      <c r="O53" s="51"/>
      <c r="P53" s="51"/>
      <c r="Q53" s="39">
        <v>52</v>
      </c>
      <c r="R53" s="16"/>
      <c r="S53" s="72"/>
      <c r="T53" s="76"/>
      <c r="U53" s="51"/>
    </row>
    <row r="54" spans="1:21" x14ac:dyDescent="0.2">
      <c r="A54" s="51"/>
      <c r="B54" s="51"/>
      <c r="C54" s="51"/>
      <c r="D54" s="51"/>
      <c r="E54" s="51"/>
      <c r="F54" s="51"/>
      <c r="G54" s="51"/>
      <c r="H54" s="51"/>
      <c r="I54" s="51"/>
      <c r="J54" s="51"/>
      <c r="K54" s="51"/>
      <c r="L54" s="51"/>
      <c r="M54" s="51"/>
      <c r="N54" s="51"/>
      <c r="O54" s="51"/>
      <c r="P54" s="51"/>
      <c r="Q54" s="39">
        <v>53</v>
      </c>
      <c r="R54" s="16"/>
      <c r="S54" s="72"/>
      <c r="T54" s="76"/>
      <c r="U54" s="51"/>
    </row>
    <row r="55" spans="1:21" x14ac:dyDescent="0.2">
      <c r="A55" s="51"/>
      <c r="B55" s="51"/>
      <c r="C55" s="51"/>
      <c r="D55" s="51"/>
      <c r="E55" s="51"/>
      <c r="F55" s="51"/>
      <c r="G55" s="51"/>
      <c r="H55" s="51"/>
      <c r="I55" s="51"/>
      <c r="J55" s="51"/>
      <c r="K55" s="51"/>
      <c r="L55" s="51"/>
      <c r="M55" s="51"/>
      <c r="N55" s="51"/>
      <c r="O55" s="51"/>
      <c r="P55" s="51"/>
      <c r="Q55" s="39">
        <v>54</v>
      </c>
      <c r="R55" s="16"/>
      <c r="S55" s="72"/>
      <c r="T55" s="76"/>
      <c r="U55" s="51"/>
    </row>
    <row r="56" spans="1:21" x14ac:dyDescent="0.2">
      <c r="A56" s="51"/>
      <c r="B56" s="51"/>
      <c r="C56" s="51"/>
      <c r="D56" s="51"/>
      <c r="E56" s="51"/>
      <c r="F56" s="51"/>
      <c r="G56" s="51"/>
      <c r="H56" s="51"/>
      <c r="I56" s="51"/>
      <c r="J56" s="51"/>
      <c r="K56" s="51"/>
      <c r="L56" s="51"/>
      <c r="M56" s="51"/>
      <c r="N56" s="51"/>
      <c r="O56" s="51"/>
      <c r="P56" s="51"/>
      <c r="Q56" s="39">
        <v>55</v>
      </c>
      <c r="R56" s="16"/>
      <c r="S56" s="72"/>
      <c r="T56" s="76"/>
      <c r="U56" s="51"/>
    </row>
    <row r="57" spans="1:21" x14ac:dyDescent="0.2">
      <c r="A57" s="51"/>
      <c r="B57" s="51"/>
      <c r="C57" s="51"/>
      <c r="D57" s="51"/>
      <c r="E57" s="51"/>
      <c r="F57" s="51"/>
      <c r="G57" s="51"/>
      <c r="H57" s="51"/>
      <c r="I57" s="51"/>
      <c r="J57" s="51"/>
      <c r="K57" s="51"/>
      <c r="L57" s="51"/>
      <c r="M57" s="51"/>
      <c r="N57" s="51"/>
      <c r="O57" s="51"/>
      <c r="P57" s="51"/>
      <c r="Q57" s="39">
        <v>56</v>
      </c>
      <c r="R57" s="16"/>
      <c r="S57" s="72"/>
      <c r="T57" s="76"/>
      <c r="U57" s="51"/>
    </row>
    <row r="58" spans="1:21" x14ac:dyDescent="0.2">
      <c r="A58" s="51"/>
      <c r="B58" s="51"/>
      <c r="C58" s="51"/>
      <c r="D58" s="51"/>
      <c r="E58" s="51"/>
      <c r="F58" s="51"/>
      <c r="G58" s="51"/>
      <c r="H58" s="51"/>
      <c r="I58" s="51"/>
      <c r="J58" s="51"/>
      <c r="K58" s="51"/>
      <c r="L58" s="51"/>
      <c r="M58" s="51"/>
      <c r="N58" s="51"/>
      <c r="O58" s="51"/>
      <c r="P58" s="51"/>
      <c r="Q58" s="19">
        <v>57</v>
      </c>
      <c r="R58" s="16"/>
      <c r="S58" s="72"/>
      <c r="T58" s="76"/>
      <c r="U58" s="51"/>
    </row>
    <row r="59" spans="1:21" x14ac:dyDescent="0.2">
      <c r="A59" s="51"/>
      <c r="B59" s="51"/>
      <c r="C59" s="51"/>
      <c r="D59" s="51"/>
      <c r="E59" s="51"/>
      <c r="F59" s="51"/>
      <c r="G59" s="51"/>
      <c r="H59" s="51"/>
      <c r="I59" s="51"/>
      <c r="J59" s="51"/>
      <c r="K59" s="51"/>
      <c r="L59" s="51"/>
      <c r="M59" s="51"/>
      <c r="N59" s="51"/>
      <c r="O59" s="51"/>
      <c r="P59" s="51"/>
      <c r="Q59" s="19">
        <v>58</v>
      </c>
      <c r="R59" s="16"/>
      <c r="S59" s="72"/>
      <c r="T59" s="76"/>
      <c r="U59" s="51"/>
    </row>
    <row r="60" spans="1:21" x14ac:dyDescent="0.2">
      <c r="A60" s="51"/>
      <c r="B60" s="51"/>
      <c r="C60" s="51"/>
      <c r="D60" s="51"/>
      <c r="E60" s="51"/>
      <c r="F60" s="51"/>
      <c r="G60" s="51"/>
      <c r="H60" s="51"/>
      <c r="I60" s="51"/>
      <c r="J60" s="51"/>
      <c r="K60" s="51"/>
      <c r="L60" s="51"/>
      <c r="M60" s="51"/>
      <c r="N60" s="51"/>
      <c r="O60" s="51"/>
      <c r="P60" s="51"/>
      <c r="Q60" s="19">
        <v>59</v>
      </c>
      <c r="R60" s="16"/>
      <c r="S60" s="72"/>
      <c r="T60" s="76"/>
      <c r="U60" s="51"/>
    </row>
    <row r="61" spans="1:21" x14ac:dyDescent="0.2">
      <c r="A61" s="51"/>
      <c r="B61" s="51"/>
      <c r="C61" s="51"/>
      <c r="D61" s="51"/>
      <c r="E61" s="51"/>
      <c r="F61" s="51"/>
      <c r="G61" s="51"/>
      <c r="H61" s="51"/>
      <c r="I61" s="51"/>
      <c r="J61" s="51"/>
      <c r="K61" s="51"/>
      <c r="L61" s="51"/>
      <c r="M61" s="51"/>
      <c r="N61" s="51"/>
      <c r="O61" s="51"/>
      <c r="P61" s="51"/>
      <c r="Q61" s="19">
        <v>60</v>
      </c>
      <c r="R61" s="16"/>
      <c r="S61" s="72"/>
      <c r="T61" s="76"/>
      <c r="U61" s="51"/>
    </row>
    <row r="62" spans="1:21" x14ac:dyDescent="0.2">
      <c r="A62" s="51"/>
      <c r="B62" s="51"/>
      <c r="C62" s="51"/>
      <c r="D62" s="51"/>
      <c r="E62" s="51"/>
      <c r="F62" s="51"/>
      <c r="G62" s="51"/>
      <c r="H62" s="51"/>
      <c r="I62" s="51"/>
      <c r="J62" s="51"/>
      <c r="K62" s="51"/>
      <c r="L62" s="51"/>
      <c r="M62" s="51"/>
      <c r="N62" s="51"/>
      <c r="O62" s="51"/>
      <c r="P62" s="51"/>
      <c r="Q62" s="19">
        <v>61</v>
      </c>
      <c r="R62" s="16"/>
      <c r="S62" s="72"/>
      <c r="T62" s="76"/>
      <c r="U62" s="51"/>
    </row>
    <row r="63" spans="1:21" x14ac:dyDescent="0.2">
      <c r="A63" s="51"/>
      <c r="B63" s="51"/>
      <c r="C63" s="51"/>
      <c r="D63" s="51"/>
      <c r="E63" s="51"/>
      <c r="F63" s="51"/>
      <c r="G63" s="51"/>
      <c r="H63" s="51"/>
      <c r="I63" s="51"/>
      <c r="J63" s="51"/>
      <c r="K63" s="51"/>
      <c r="L63" s="51"/>
      <c r="M63" s="51"/>
      <c r="N63" s="51"/>
      <c r="O63" s="51"/>
      <c r="P63" s="51"/>
      <c r="Q63" s="19">
        <v>62</v>
      </c>
      <c r="R63" s="16"/>
      <c r="S63" s="72"/>
      <c r="T63" s="76"/>
      <c r="U63" s="51"/>
    </row>
    <row r="64" spans="1:21" x14ac:dyDescent="0.2">
      <c r="A64" s="51"/>
      <c r="B64" s="51"/>
      <c r="C64" s="51"/>
      <c r="D64" s="51"/>
      <c r="E64" s="51"/>
      <c r="F64" s="51"/>
      <c r="G64" s="51"/>
      <c r="H64" s="51"/>
      <c r="I64" s="51"/>
      <c r="J64" s="51"/>
      <c r="K64" s="51"/>
      <c r="L64" s="51"/>
      <c r="M64" s="51"/>
      <c r="N64" s="51"/>
      <c r="O64" s="51"/>
      <c r="P64" s="51"/>
      <c r="Q64" s="19">
        <v>63</v>
      </c>
      <c r="R64" s="16"/>
      <c r="S64" s="72"/>
      <c r="T64" s="76"/>
      <c r="U64" s="51"/>
    </row>
    <row r="65" spans="1:21" x14ac:dyDescent="0.2">
      <c r="A65" s="51"/>
      <c r="B65" s="51"/>
      <c r="C65" s="51"/>
      <c r="D65" s="51"/>
      <c r="E65" s="51"/>
      <c r="F65" s="51"/>
      <c r="G65" s="51"/>
      <c r="H65" s="51"/>
      <c r="I65" s="51"/>
      <c r="J65" s="51"/>
      <c r="K65" s="51"/>
      <c r="L65" s="51"/>
      <c r="M65" s="51"/>
      <c r="N65" s="51"/>
      <c r="O65" s="51"/>
      <c r="P65" s="51"/>
      <c r="Q65" s="19">
        <v>64</v>
      </c>
      <c r="R65" s="16"/>
      <c r="S65" s="72"/>
      <c r="T65" s="76"/>
      <c r="U65" s="51"/>
    </row>
  </sheetData>
  <mergeCells count="1">
    <mergeCell ref="B1:O1"/>
  </mergeCells>
  <conditionalFormatting sqref="D7 E7 K7 L7 D8 E8 K8 L8 D9 E9 K9 L9 D10 E10 K10 L10 D13 E13 K13 L13 D14 E14 K14 L14 D15 E15 K15 L15 D16 E16 K16 L16 D19 E19 K19 L19 D20 E20 K20 L20 D21 E21 K21 L21 D22 E22 K22 L22">
    <cfRule type="cellIs" dxfId="8" priority="1" stopIfTrue="1" operator="equal">
      <formula>0</formula>
    </cfRule>
  </conditionalFormatting>
  <pageMargins left="0.70866141732283472" right="0.70866141732283472" top="0.74803149606299213" bottom="0.74803149606299213" header="0.31496062992125984" footer="0.31496062992125984"/>
  <pageSetup paperSize="9" scale="6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65"/>
  <sheetViews>
    <sheetView workbookViewId="0">
      <selection activeCell="P19" sqref="P19"/>
    </sheetView>
  </sheetViews>
  <sheetFormatPr defaultColWidth="8" defaultRowHeight="12.75" customHeight="1" x14ac:dyDescent="0.2"/>
  <cols>
    <col min="1" max="1" width="1.7109375" customWidth="1"/>
    <col min="4" max="4" width="20.7109375" customWidth="1"/>
    <col min="5" max="5" width="8.28515625" customWidth="1"/>
    <col min="6" max="6" width="3" customWidth="1"/>
    <col min="7" max="7" width="0" hidden="1" customWidth="1"/>
    <col min="8" max="8" width="7.140625" customWidth="1"/>
    <col min="11" max="11" width="20.7109375" customWidth="1"/>
    <col min="12" max="12" width="8.28515625" customWidth="1"/>
    <col min="13" max="13" width="0" hidden="1" customWidth="1"/>
    <col min="14" max="14" width="3" customWidth="1"/>
    <col min="15" max="15" width="0" hidden="1" customWidth="1"/>
    <col min="16" max="16" width="12.7109375" customWidth="1"/>
    <col min="17" max="17" width="11.42578125" hidden="1" customWidth="1"/>
    <col min="18" max="21" width="0" hidden="1" customWidth="1"/>
    <col min="22" max="22" width="15.140625" hidden="1" customWidth="1"/>
  </cols>
  <sheetData>
    <row r="1" spans="1:22" s="26" customFormat="1" ht="15.75" customHeight="1" x14ac:dyDescent="0.25">
      <c r="A1" s="51"/>
      <c r="B1" s="101" t="s">
        <v>84</v>
      </c>
      <c r="C1" s="101"/>
      <c r="D1" s="101"/>
      <c r="E1" s="101"/>
      <c r="F1" s="101"/>
      <c r="G1" s="101"/>
      <c r="H1" s="101"/>
      <c r="I1" s="101"/>
      <c r="J1" s="101"/>
      <c r="K1" s="101"/>
      <c r="L1" s="101"/>
      <c r="M1" s="101"/>
      <c r="N1" s="101"/>
      <c r="O1" s="101"/>
      <c r="P1" s="101"/>
      <c r="Q1" s="51"/>
      <c r="R1" s="9" t="s">
        <v>1</v>
      </c>
      <c r="S1" s="37" t="s">
        <v>2</v>
      </c>
      <c r="T1" s="37" t="s">
        <v>3</v>
      </c>
      <c r="U1" s="13"/>
      <c r="V1" s="51"/>
    </row>
    <row r="2" spans="1:22" x14ac:dyDescent="0.2">
      <c r="A2" s="51"/>
      <c r="B2" s="51"/>
      <c r="C2" s="51"/>
      <c r="D2" s="51"/>
      <c r="E2" s="51"/>
      <c r="F2" s="51"/>
      <c r="G2" s="51"/>
      <c r="H2" s="51"/>
      <c r="I2" s="51"/>
      <c r="J2" s="51"/>
      <c r="K2" s="51"/>
      <c r="L2" s="51"/>
      <c r="M2" s="51"/>
      <c r="N2" s="51"/>
      <c r="O2" s="51"/>
      <c r="P2" s="51"/>
      <c r="Q2" s="51"/>
      <c r="R2" s="39">
        <v>1</v>
      </c>
      <c r="S2" s="72" t="s">
        <v>4</v>
      </c>
      <c r="T2" s="72">
        <v>10233</v>
      </c>
      <c r="U2" s="72" t="s">
        <v>5</v>
      </c>
      <c r="V2" s="76"/>
    </row>
    <row r="3" spans="1:22" ht="15.75" customHeight="1" x14ac:dyDescent="0.25">
      <c r="A3" s="51"/>
      <c r="B3" s="58" t="s">
        <v>85</v>
      </c>
      <c r="C3" s="56"/>
      <c r="D3" s="56"/>
      <c r="E3" s="56"/>
      <c r="F3" s="56"/>
      <c r="G3" s="56"/>
      <c r="H3" s="56"/>
      <c r="I3" s="56"/>
      <c r="J3" s="56"/>
      <c r="K3" s="56"/>
      <c r="L3" s="56"/>
      <c r="M3" s="56"/>
      <c r="N3" s="56"/>
      <c r="O3" s="56"/>
      <c r="P3" s="56"/>
      <c r="Q3" s="51"/>
      <c r="R3" s="39">
        <v>2</v>
      </c>
      <c r="S3" s="72" t="s">
        <v>86</v>
      </c>
      <c r="T3" s="72">
        <v>10255</v>
      </c>
      <c r="U3" s="72" t="s">
        <v>5</v>
      </c>
      <c r="V3" s="76"/>
    </row>
    <row r="4" spans="1:22" x14ac:dyDescent="0.2">
      <c r="A4" s="17"/>
      <c r="B4" s="7"/>
      <c r="C4" s="38"/>
      <c r="D4" s="5"/>
      <c r="E4" s="5"/>
      <c r="F4" s="93"/>
      <c r="G4" s="51"/>
      <c r="H4" s="51"/>
      <c r="I4" s="83"/>
      <c r="J4" s="17"/>
      <c r="K4" s="83"/>
      <c r="L4" s="83"/>
      <c r="M4" s="17"/>
      <c r="N4" s="17"/>
      <c r="O4" s="51"/>
      <c r="P4" s="51"/>
      <c r="Q4" s="51"/>
      <c r="R4" s="39">
        <v>3</v>
      </c>
      <c r="S4" s="72" t="s">
        <v>87</v>
      </c>
      <c r="T4" s="72">
        <v>10825</v>
      </c>
      <c r="U4" s="72" t="s">
        <v>36</v>
      </c>
      <c r="V4" s="76"/>
    </row>
    <row r="5" spans="1:22" x14ac:dyDescent="0.2">
      <c r="A5" s="87"/>
      <c r="B5" s="3"/>
      <c r="C5" s="12" t="s">
        <v>11</v>
      </c>
      <c r="D5" s="3" t="s">
        <v>2</v>
      </c>
      <c r="E5" s="3" t="s">
        <v>3</v>
      </c>
      <c r="F5" s="12" t="s">
        <v>12</v>
      </c>
      <c r="G5" s="76"/>
      <c r="H5" s="51"/>
      <c r="I5" s="83"/>
      <c r="J5" s="17"/>
      <c r="K5" s="83"/>
      <c r="L5" s="83"/>
      <c r="M5" s="17"/>
      <c r="N5" s="17"/>
      <c r="O5" s="51"/>
      <c r="P5" s="51"/>
      <c r="Q5" s="51"/>
      <c r="R5" s="39">
        <v>4</v>
      </c>
      <c r="S5" s="72" t="s">
        <v>88</v>
      </c>
      <c r="T5" s="72">
        <v>10639</v>
      </c>
      <c r="U5" s="72" t="s">
        <v>36</v>
      </c>
      <c r="V5" s="76"/>
    </row>
    <row r="6" spans="1:22" x14ac:dyDescent="0.2">
      <c r="A6" s="87"/>
      <c r="B6" s="15" t="s">
        <v>16</v>
      </c>
      <c r="C6" s="72">
        <v>15</v>
      </c>
      <c r="D6" s="65" t="s">
        <v>98</v>
      </c>
      <c r="E6" s="65" t="s">
        <v>9</v>
      </c>
      <c r="F6" s="12">
        <v>3</v>
      </c>
      <c r="G6" s="76"/>
      <c r="H6" s="51"/>
      <c r="I6" s="83"/>
      <c r="J6" s="17"/>
      <c r="K6" s="83"/>
      <c r="L6" s="83"/>
      <c r="M6" s="17"/>
      <c r="N6" s="17"/>
      <c r="O6" s="51"/>
      <c r="P6" s="51"/>
      <c r="Q6" s="51"/>
      <c r="R6" s="39">
        <v>5</v>
      </c>
      <c r="S6" s="72" t="s">
        <v>89</v>
      </c>
      <c r="T6" s="72">
        <v>11033</v>
      </c>
      <c r="U6" s="72" t="s">
        <v>5</v>
      </c>
      <c r="V6" s="76"/>
    </row>
    <row r="7" spans="1:22" x14ac:dyDescent="0.2">
      <c r="A7" s="87"/>
      <c r="B7" s="64" t="s">
        <v>18</v>
      </c>
      <c r="C7" s="72">
        <v>16</v>
      </c>
      <c r="D7" s="65" t="s">
        <v>99</v>
      </c>
      <c r="E7" s="65" t="s">
        <v>9</v>
      </c>
      <c r="F7" s="12">
        <v>4</v>
      </c>
      <c r="G7" s="76"/>
      <c r="H7" s="51"/>
      <c r="I7" s="83"/>
      <c r="J7" s="17"/>
      <c r="K7" s="83"/>
      <c r="L7" s="83"/>
      <c r="M7" s="17"/>
      <c r="N7" s="17"/>
      <c r="O7" s="51"/>
      <c r="P7" s="51"/>
      <c r="Q7" s="51"/>
      <c r="R7" s="39">
        <v>6</v>
      </c>
      <c r="S7" s="72" t="s">
        <v>90</v>
      </c>
      <c r="T7" s="72">
        <v>11103</v>
      </c>
      <c r="U7" s="72" t="s">
        <v>9</v>
      </c>
      <c r="V7" s="76"/>
    </row>
    <row r="8" spans="1:22" x14ac:dyDescent="0.2">
      <c r="A8" s="87"/>
      <c r="B8" s="81" t="s">
        <v>20</v>
      </c>
      <c r="C8" s="72">
        <v>17</v>
      </c>
      <c r="D8" s="65" t="s">
        <v>100</v>
      </c>
      <c r="E8" s="65" t="s">
        <v>36</v>
      </c>
      <c r="F8" s="12">
        <v>2</v>
      </c>
      <c r="G8" s="76"/>
      <c r="H8" s="51"/>
      <c r="I8" s="83"/>
      <c r="J8" s="17"/>
      <c r="K8" s="83"/>
      <c r="L8" s="83"/>
      <c r="M8" s="17"/>
      <c r="N8" s="17"/>
      <c r="O8" s="51"/>
      <c r="P8" s="51"/>
      <c r="Q8" s="51"/>
      <c r="R8" s="39">
        <v>7</v>
      </c>
      <c r="S8" s="72" t="s">
        <v>91</v>
      </c>
      <c r="T8" s="72">
        <v>10180</v>
      </c>
      <c r="U8" s="72" t="s">
        <v>22</v>
      </c>
      <c r="V8" s="76"/>
    </row>
    <row r="9" spans="1:22" x14ac:dyDescent="0.2">
      <c r="A9" s="87"/>
      <c r="B9" s="60" t="s">
        <v>23</v>
      </c>
      <c r="C9" s="72">
        <v>18</v>
      </c>
      <c r="D9" s="65" t="s">
        <v>152</v>
      </c>
      <c r="E9" s="65" t="s">
        <v>9</v>
      </c>
      <c r="F9" s="12">
        <v>1</v>
      </c>
      <c r="G9" s="76"/>
      <c r="H9" s="51"/>
      <c r="I9" s="51"/>
      <c r="J9" s="51"/>
      <c r="K9" s="51"/>
      <c r="L9" s="51"/>
      <c r="M9" s="51"/>
      <c r="N9" s="51"/>
      <c r="O9" s="51"/>
      <c r="P9" s="51"/>
      <c r="Q9" s="51"/>
      <c r="R9" s="39">
        <v>8</v>
      </c>
      <c r="S9" s="72" t="s">
        <v>92</v>
      </c>
      <c r="T9" s="72">
        <v>10109</v>
      </c>
      <c r="U9" s="72" t="s">
        <v>22</v>
      </c>
      <c r="V9" s="76"/>
    </row>
    <row r="10" spans="1:22" x14ac:dyDescent="0.2">
      <c r="A10" s="17"/>
      <c r="B10" s="78"/>
      <c r="C10" s="18"/>
      <c r="D10" s="18"/>
      <c r="E10" s="18"/>
      <c r="F10" s="74"/>
      <c r="G10" s="51"/>
      <c r="H10" s="51"/>
      <c r="I10" s="51"/>
      <c r="J10" s="51"/>
      <c r="K10" s="51"/>
      <c r="L10" s="51"/>
      <c r="M10" s="51"/>
      <c r="N10" s="51"/>
      <c r="O10" s="51"/>
      <c r="P10" s="51"/>
      <c r="Q10" s="51"/>
      <c r="R10" s="39">
        <v>9</v>
      </c>
      <c r="S10" s="72" t="s">
        <v>93</v>
      </c>
      <c r="T10" s="72">
        <v>11501</v>
      </c>
      <c r="U10" s="72" t="s">
        <v>5</v>
      </c>
      <c r="V10" s="76"/>
    </row>
    <row r="11" spans="1:22" x14ac:dyDescent="0.2">
      <c r="A11" s="17"/>
      <c r="B11" s="69" t="s">
        <v>45</v>
      </c>
      <c r="C11" s="58"/>
      <c r="D11" s="34"/>
      <c r="E11" s="34"/>
      <c r="F11" s="71"/>
      <c r="G11" s="80"/>
      <c r="H11" s="71"/>
      <c r="I11" s="34"/>
      <c r="J11" s="71"/>
      <c r="K11" s="34"/>
      <c r="L11" s="34"/>
      <c r="M11" s="71"/>
      <c r="N11" s="71"/>
      <c r="O11" s="71"/>
      <c r="P11" s="71"/>
      <c r="Q11" s="51"/>
      <c r="R11" s="39">
        <v>10</v>
      </c>
      <c r="S11" s="72" t="s">
        <v>24</v>
      </c>
      <c r="T11" s="72">
        <v>10866</v>
      </c>
      <c r="U11" s="72" t="s">
        <v>5</v>
      </c>
      <c r="V11" s="76"/>
    </row>
    <row r="12" spans="1:22" x14ac:dyDescent="0.2">
      <c r="A12" s="17"/>
      <c r="B12" s="43"/>
      <c r="C12" s="43"/>
      <c r="D12" s="43"/>
      <c r="E12" s="5"/>
      <c r="F12" s="43"/>
      <c r="G12" s="51"/>
      <c r="H12" s="17"/>
      <c r="I12" s="43"/>
      <c r="J12" s="43"/>
      <c r="K12" s="43"/>
      <c r="L12" s="43"/>
      <c r="M12" s="43"/>
      <c r="N12" s="43"/>
      <c r="O12" s="51"/>
      <c r="P12" s="51"/>
      <c r="Q12" s="51"/>
      <c r="R12" s="39">
        <v>11</v>
      </c>
      <c r="S12" s="72" t="s">
        <v>6</v>
      </c>
      <c r="T12" s="72">
        <v>11030</v>
      </c>
      <c r="U12" s="72" t="s">
        <v>5</v>
      </c>
      <c r="V12" s="76"/>
    </row>
    <row r="13" spans="1:22" x14ac:dyDescent="0.2">
      <c r="A13" s="87"/>
      <c r="B13" s="3"/>
      <c r="C13" s="12" t="s">
        <v>13</v>
      </c>
      <c r="D13" s="3" t="s">
        <v>2</v>
      </c>
      <c r="E13" s="3" t="s">
        <v>3</v>
      </c>
      <c r="F13" s="12" t="s">
        <v>12</v>
      </c>
      <c r="G13" s="76"/>
      <c r="H13" s="87"/>
      <c r="I13" s="3"/>
      <c r="J13" s="12" t="s">
        <v>27</v>
      </c>
      <c r="K13" s="3" t="s">
        <v>2</v>
      </c>
      <c r="L13" s="3" t="s">
        <v>3</v>
      </c>
      <c r="M13" s="12" t="s">
        <v>94</v>
      </c>
      <c r="N13" s="96" t="s">
        <v>12</v>
      </c>
      <c r="O13" s="76"/>
      <c r="P13" s="51"/>
      <c r="Q13" s="51"/>
      <c r="R13" s="39">
        <v>12</v>
      </c>
      <c r="S13" s="72" t="s">
        <v>95</v>
      </c>
      <c r="T13" s="72">
        <v>11651</v>
      </c>
      <c r="U13" s="72" t="s">
        <v>36</v>
      </c>
      <c r="V13" s="76"/>
    </row>
    <row r="14" spans="1:22" x14ac:dyDescent="0.2">
      <c r="A14" s="87"/>
      <c r="B14" s="15" t="s">
        <v>16</v>
      </c>
      <c r="C14" s="72">
        <v>3</v>
      </c>
      <c r="D14" s="65" t="str">
        <f>VLOOKUP(C14,$R$2:$S$49,2,FALSE)</f>
        <v>Pedro  Barros</v>
      </c>
      <c r="E14" s="65" t="str">
        <f>IF(ISBLANK(D14),"",VLOOKUP(C14,$R$2:$U$65,4,FALSE))</f>
        <v>CRCQL</v>
      </c>
      <c r="F14" s="96">
        <v>3</v>
      </c>
      <c r="G14" s="76"/>
      <c r="H14" s="87"/>
      <c r="I14" s="15" t="s">
        <v>16</v>
      </c>
      <c r="J14" s="72">
        <v>2</v>
      </c>
      <c r="K14" s="65" t="s">
        <v>86</v>
      </c>
      <c r="L14" s="65" t="s">
        <v>5</v>
      </c>
      <c r="M14" s="72">
        <v>1</v>
      </c>
      <c r="N14" s="96">
        <v>1</v>
      </c>
      <c r="O14" s="76"/>
      <c r="P14" s="51"/>
      <c r="Q14" s="51"/>
      <c r="R14" s="39">
        <v>13</v>
      </c>
      <c r="S14" s="72" t="s">
        <v>96</v>
      </c>
      <c r="T14" s="72">
        <v>11654</v>
      </c>
      <c r="U14" s="72" t="s">
        <v>36</v>
      </c>
      <c r="V14" s="76"/>
    </row>
    <row r="15" spans="1:22" x14ac:dyDescent="0.2">
      <c r="A15" s="87"/>
      <c r="B15" s="64" t="s">
        <v>18</v>
      </c>
      <c r="C15" s="72">
        <v>6</v>
      </c>
      <c r="D15" s="65" t="str">
        <f>VLOOKUP(C15,$R$2:$T$65,2,FALSE)</f>
        <v>Nuno Pereira</v>
      </c>
      <c r="E15" s="65" t="str">
        <f>IF(ISBLANK(D15),"",VLOOKUP(C15,$R$2:$U$65,4,FALSE))</f>
        <v>SCCS</v>
      </c>
      <c r="F15" s="96">
        <v>2</v>
      </c>
      <c r="G15" s="76"/>
      <c r="H15" s="87"/>
      <c r="I15" s="64" t="s">
        <v>18</v>
      </c>
      <c r="J15" s="72">
        <v>7</v>
      </c>
      <c r="K15" s="65" t="s">
        <v>91</v>
      </c>
      <c r="L15" s="65" t="s">
        <v>22</v>
      </c>
      <c r="M15" s="72">
        <v>2</v>
      </c>
      <c r="N15" s="96">
        <v>2</v>
      </c>
      <c r="O15" s="76"/>
      <c r="P15" s="51"/>
      <c r="Q15" s="51"/>
      <c r="R15" s="39">
        <v>14</v>
      </c>
      <c r="S15" s="72" t="s">
        <v>97</v>
      </c>
      <c r="T15" s="72">
        <v>11169</v>
      </c>
      <c r="U15" s="72" t="s">
        <v>9</v>
      </c>
      <c r="V15" s="76"/>
    </row>
    <row r="16" spans="1:22" x14ac:dyDescent="0.2">
      <c r="A16" s="87"/>
      <c r="B16" s="81" t="s">
        <v>20</v>
      </c>
      <c r="C16" s="72">
        <v>11</v>
      </c>
      <c r="D16" s="65" t="str">
        <f>VLOOKUP(C16,$R$2:$T$65,2,FALSE)</f>
        <v>Afonso Antunes</v>
      </c>
      <c r="E16" s="65" t="str">
        <f>IF(ISBLANK(D16),"",VLOOKUP(C16,$R$2:$U$65,4,FALSE))</f>
        <v>CSC</v>
      </c>
      <c r="F16" s="96">
        <v>1</v>
      </c>
      <c r="G16" s="76">
        <v>9</v>
      </c>
      <c r="H16" s="87"/>
      <c r="I16" s="81" t="s">
        <v>20</v>
      </c>
      <c r="J16" s="72">
        <v>10</v>
      </c>
      <c r="K16" s="65" t="s">
        <v>24</v>
      </c>
      <c r="L16" s="65" t="s">
        <v>5</v>
      </c>
      <c r="M16" s="72">
        <v>3</v>
      </c>
      <c r="N16" s="96">
        <v>3</v>
      </c>
      <c r="O16" s="76">
        <v>9</v>
      </c>
      <c r="P16" s="51"/>
      <c r="Q16" s="51"/>
      <c r="R16" s="39">
        <v>15</v>
      </c>
      <c r="S16" s="72" t="s">
        <v>98</v>
      </c>
      <c r="T16" s="72">
        <v>11663</v>
      </c>
      <c r="U16" s="72" t="s">
        <v>9</v>
      </c>
      <c r="V16" s="76"/>
    </row>
    <row r="17" spans="1:22" x14ac:dyDescent="0.2">
      <c r="A17" s="87"/>
      <c r="B17" s="60" t="s">
        <v>23</v>
      </c>
      <c r="C17" s="72">
        <v>14</v>
      </c>
      <c r="D17" s="65" t="str">
        <f>VLOOKUP(C17,$R$2:$T$65,2,FALSE)</f>
        <v>Tomás Moniz</v>
      </c>
      <c r="E17" s="65" t="str">
        <f>IF(ISBLANK(D17),"",VLOOKUP(C17,$R$2:$U$65,4,FALSE))</f>
        <v>SCCS</v>
      </c>
      <c r="F17" s="96">
        <v>4</v>
      </c>
      <c r="G17" s="76">
        <v>13</v>
      </c>
      <c r="H17" s="87"/>
      <c r="I17" s="60" t="s">
        <v>23</v>
      </c>
      <c r="J17" s="72" t="s">
        <v>51</v>
      </c>
      <c r="K17" s="65" t="s">
        <v>152</v>
      </c>
      <c r="L17" s="65" t="s">
        <v>9</v>
      </c>
      <c r="M17" s="72">
        <v>4</v>
      </c>
      <c r="N17" s="96">
        <v>4</v>
      </c>
      <c r="O17" s="76">
        <v>13</v>
      </c>
      <c r="P17" s="51"/>
      <c r="Q17" s="51"/>
      <c r="R17" s="39">
        <v>16</v>
      </c>
      <c r="S17" s="72" t="s">
        <v>99</v>
      </c>
      <c r="T17" s="72">
        <v>11662</v>
      </c>
      <c r="U17" s="72" t="s">
        <v>9</v>
      </c>
      <c r="V17" s="76"/>
    </row>
    <row r="18" spans="1:22" x14ac:dyDescent="0.2">
      <c r="A18" s="17"/>
      <c r="B18" s="25"/>
      <c r="C18" s="25"/>
      <c r="D18" s="53"/>
      <c r="E18" s="25"/>
      <c r="F18" s="97"/>
      <c r="G18" s="51"/>
      <c r="H18" s="17"/>
      <c r="I18" s="25"/>
      <c r="J18" s="25"/>
      <c r="K18" s="53"/>
      <c r="L18" s="25"/>
      <c r="M18" s="25"/>
      <c r="N18" s="97"/>
      <c r="O18" s="51"/>
      <c r="P18" s="51"/>
      <c r="Q18" s="51"/>
      <c r="R18" s="39">
        <v>17</v>
      </c>
      <c r="S18" s="72" t="s">
        <v>100</v>
      </c>
      <c r="T18" s="72">
        <v>11669</v>
      </c>
      <c r="U18" s="72" t="s">
        <v>36</v>
      </c>
      <c r="V18" s="76"/>
    </row>
    <row r="19" spans="1:22" x14ac:dyDescent="0.2">
      <c r="A19" s="87"/>
      <c r="B19" s="3"/>
      <c r="C19" s="12" t="s">
        <v>29</v>
      </c>
      <c r="D19" s="30" t="s">
        <v>28</v>
      </c>
      <c r="E19" s="3" t="s">
        <v>3</v>
      </c>
      <c r="F19" s="96" t="s">
        <v>12</v>
      </c>
      <c r="G19" s="76"/>
      <c r="H19" s="87"/>
      <c r="I19" s="3"/>
      <c r="J19" s="12" t="s">
        <v>37</v>
      </c>
      <c r="K19" s="30" t="s">
        <v>28</v>
      </c>
      <c r="L19" s="3" t="s">
        <v>3</v>
      </c>
      <c r="M19" s="12" t="s">
        <v>94</v>
      </c>
      <c r="N19" s="96" t="s">
        <v>12</v>
      </c>
      <c r="O19" s="76"/>
      <c r="P19" s="51"/>
      <c r="Q19" s="51"/>
      <c r="R19" s="21">
        <v>18</v>
      </c>
      <c r="S19" s="18"/>
      <c r="T19" s="18"/>
      <c r="U19" s="18"/>
      <c r="V19" s="51"/>
    </row>
    <row r="20" spans="1:22" x14ac:dyDescent="0.2">
      <c r="A20" s="87"/>
      <c r="B20" s="15" t="s">
        <v>16</v>
      </c>
      <c r="C20" s="72">
        <v>1</v>
      </c>
      <c r="D20" s="65" t="str">
        <f>VLOOKUP(C20,$R$2:$S$49,2,FALSE)</f>
        <v>Guilherme Ribeiro</v>
      </c>
      <c r="E20" s="65" t="str">
        <f>IF(ISBLANK(D20),"",VLOOKUP(C20,$R$2:$U$65,4,FALSE))</f>
        <v>CSC</v>
      </c>
      <c r="F20" s="96">
        <v>1</v>
      </c>
      <c r="G20" s="76"/>
      <c r="H20" s="87"/>
      <c r="I20" s="15" t="s">
        <v>16</v>
      </c>
      <c r="J20" s="72">
        <v>4</v>
      </c>
      <c r="K20" s="65" t="str">
        <f>VLOOKUP(J20,$R$2:$S$49,2,FALSE)</f>
        <v>Miguel Braga</v>
      </c>
      <c r="L20" s="65" t="str">
        <f>IF(ISBLANK(K20),"",VLOOKUP(J20,$R$2:$U$65,4,FALSE))</f>
        <v>CRCQL</v>
      </c>
      <c r="M20" s="72"/>
      <c r="N20" s="96">
        <v>2</v>
      </c>
      <c r="O20" s="76"/>
      <c r="P20" s="51"/>
      <c r="Q20" s="51"/>
      <c r="R20" s="21">
        <v>19</v>
      </c>
      <c r="S20" s="51"/>
      <c r="T20" s="51"/>
      <c r="U20" s="51"/>
      <c r="V20" s="51"/>
    </row>
    <row r="21" spans="1:22" x14ac:dyDescent="0.2">
      <c r="A21" s="87"/>
      <c r="B21" s="64" t="s">
        <v>18</v>
      </c>
      <c r="C21" s="72">
        <v>8</v>
      </c>
      <c r="D21" s="65" t="str">
        <f>VLOOKUP(C21,$R$2:$T$65,2,FALSE)</f>
        <v>Lourenço Nunes</v>
      </c>
      <c r="E21" s="65" t="str">
        <f>IF(ISBLANK(D21),"",VLOOKUP(C21,$R$2:$U$65,4,FALSE))</f>
        <v>SCP</v>
      </c>
      <c r="F21" s="96">
        <v>4</v>
      </c>
      <c r="G21" s="76"/>
      <c r="H21" s="87"/>
      <c r="I21" s="64" t="s">
        <v>18</v>
      </c>
      <c r="J21" s="72">
        <v>5</v>
      </c>
      <c r="K21" s="65" t="str">
        <f>VLOOKUP(J21,$R$2:$T$65,2,FALSE)</f>
        <v>António Caldeira</v>
      </c>
      <c r="L21" s="65" t="str">
        <f>IF(ISBLANK(K21),"",VLOOKUP(J21,$R$2:$U$65,4,FALSE))</f>
        <v>CSC</v>
      </c>
      <c r="M21" s="72"/>
      <c r="N21" s="96">
        <v>3</v>
      </c>
      <c r="O21" s="76"/>
      <c r="P21" s="51"/>
      <c r="Q21" s="51"/>
      <c r="R21" s="21">
        <v>20</v>
      </c>
      <c r="S21" s="51"/>
      <c r="T21" s="51"/>
      <c r="U21" s="51"/>
      <c r="V21" s="51"/>
    </row>
    <row r="22" spans="1:22" x14ac:dyDescent="0.2">
      <c r="A22" s="87"/>
      <c r="B22" s="81" t="s">
        <v>20</v>
      </c>
      <c r="C22" s="72">
        <v>9</v>
      </c>
      <c r="D22" s="65" t="str">
        <f>VLOOKUP(C22,$R$2:$T$65,2,FALSE)</f>
        <v>Miguel Matos</v>
      </c>
      <c r="E22" s="65" t="str">
        <f>IF(ISBLANK(D22),"",VLOOKUP(C22,$R$2:$U$65,4,FALSE))</f>
        <v>CSC</v>
      </c>
      <c r="F22" s="96">
        <v>2</v>
      </c>
      <c r="G22" s="76">
        <v>9</v>
      </c>
      <c r="H22" s="87"/>
      <c r="I22" s="81" t="s">
        <v>20</v>
      </c>
      <c r="J22" s="72">
        <v>12</v>
      </c>
      <c r="K22" s="65" t="str">
        <f>VLOOKUP(J22,$R$2:$T$65,2,FALSE)</f>
        <v>Tomás Rodrigues</v>
      </c>
      <c r="L22" s="65" t="str">
        <f>IF(ISBLANK(K22),"",VLOOKUP(J22,$R$2:$U$65,4,FALSE))</f>
        <v>CRCQL</v>
      </c>
      <c r="M22" s="72"/>
      <c r="N22" s="96">
        <v>4</v>
      </c>
      <c r="O22" s="76">
        <v>9</v>
      </c>
      <c r="P22" s="51"/>
      <c r="Q22" s="51"/>
      <c r="R22" s="21">
        <v>21</v>
      </c>
      <c r="S22" s="51"/>
      <c r="T22" s="51"/>
      <c r="U22" s="51"/>
      <c r="V22" s="51"/>
    </row>
    <row r="23" spans="1:22" x14ac:dyDescent="0.2">
      <c r="A23" s="87"/>
      <c r="B23" s="60" t="s">
        <v>23</v>
      </c>
      <c r="C23" s="72">
        <v>2.1</v>
      </c>
      <c r="D23" s="65" t="str">
        <f>D8</f>
        <v>Afonso Recto</v>
      </c>
      <c r="E23" s="65" t="str">
        <f>E8</f>
        <v>CRCQL</v>
      </c>
      <c r="F23" s="96">
        <v>3</v>
      </c>
      <c r="G23" s="76">
        <v>13</v>
      </c>
      <c r="H23" s="87"/>
      <c r="I23" s="60" t="s">
        <v>23</v>
      </c>
      <c r="J23" s="72">
        <v>13</v>
      </c>
      <c r="K23" s="65" t="str">
        <f>VLOOKUP(J23,$R$2:$T$65,2,FALSE)</f>
        <v>Pedro Calado</v>
      </c>
      <c r="L23" s="65" t="str">
        <f>IF(ISBLANK(K23),"",VLOOKUP(J23,$R$2:$U$65,4,FALSE))</f>
        <v>CRCQL</v>
      </c>
      <c r="M23" s="72"/>
      <c r="N23" s="96">
        <v>1</v>
      </c>
      <c r="O23" s="76">
        <v>13</v>
      </c>
      <c r="P23" s="51"/>
      <c r="Q23" s="51"/>
      <c r="R23" s="21">
        <v>22</v>
      </c>
      <c r="S23" s="51"/>
      <c r="T23" s="51"/>
      <c r="U23" s="51"/>
      <c r="V23" s="51"/>
    </row>
    <row r="24" spans="1:22" x14ac:dyDescent="0.2">
      <c r="A24" s="17"/>
      <c r="B24" s="18"/>
      <c r="C24" s="18"/>
      <c r="D24" s="18"/>
      <c r="E24" s="6"/>
      <c r="F24" s="98"/>
      <c r="G24" s="51"/>
      <c r="H24" s="17"/>
      <c r="I24" s="18"/>
      <c r="J24" s="18"/>
      <c r="K24" s="18"/>
      <c r="L24" s="18"/>
      <c r="M24" s="18"/>
      <c r="N24" s="18"/>
      <c r="O24" s="51"/>
      <c r="P24" s="51"/>
      <c r="Q24" s="51"/>
      <c r="R24" s="21">
        <v>23</v>
      </c>
      <c r="S24" s="51"/>
      <c r="T24" s="51"/>
      <c r="U24" s="51"/>
      <c r="V24" s="51"/>
    </row>
    <row r="25" spans="1:22" x14ac:dyDescent="0.2">
      <c r="A25" s="17"/>
      <c r="B25" s="66" t="s">
        <v>65</v>
      </c>
      <c r="C25" s="58"/>
      <c r="D25" s="34"/>
      <c r="E25" s="34"/>
      <c r="F25" s="71"/>
      <c r="G25" s="80"/>
      <c r="H25" s="71"/>
      <c r="I25" s="34"/>
      <c r="J25" s="71"/>
      <c r="K25" s="34"/>
      <c r="L25" s="34"/>
      <c r="M25" s="71"/>
      <c r="N25" s="71"/>
      <c r="O25" s="71"/>
      <c r="P25" s="71"/>
      <c r="Q25" s="51"/>
      <c r="R25" s="21">
        <v>24</v>
      </c>
      <c r="S25" s="51"/>
      <c r="T25" s="51"/>
      <c r="U25" s="51"/>
      <c r="V25" s="51"/>
    </row>
    <row r="26" spans="1:22" x14ac:dyDescent="0.2">
      <c r="A26" s="17"/>
      <c r="B26" s="43"/>
      <c r="C26" s="43"/>
      <c r="D26" s="43"/>
      <c r="E26" s="5"/>
      <c r="F26" s="43"/>
      <c r="G26" s="51"/>
      <c r="H26" s="17"/>
      <c r="I26" s="43"/>
      <c r="J26" s="43"/>
      <c r="K26" s="43"/>
      <c r="L26" s="43"/>
      <c r="M26" s="43"/>
      <c r="N26" s="43"/>
      <c r="O26" s="51"/>
      <c r="P26" s="51"/>
      <c r="Q26" s="51"/>
      <c r="R26" s="21">
        <v>25</v>
      </c>
      <c r="S26" s="51"/>
      <c r="T26" s="51"/>
      <c r="U26" s="51"/>
      <c r="V26" s="51"/>
    </row>
    <row r="27" spans="1:22" x14ac:dyDescent="0.2">
      <c r="A27" s="87"/>
      <c r="B27" s="3"/>
      <c r="C27" s="12" t="s">
        <v>38</v>
      </c>
      <c r="D27" s="3" t="s">
        <v>2</v>
      </c>
      <c r="E27" s="3" t="s">
        <v>3</v>
      </c>
      <c r="F27" s="12" t="s">
        <v>12</v>
      </c>
      <c r="G27" s="76"/>
      <c r="H27" s="87"/>
      <c r="I27" s="3"/>
      <c r="J27" s="12" t="s">
        <v>49</v>
      </c>
      <c r="K27" s="3" t="s">
        <v>2</v>
      </c>
      <c r="L27" s="3" t="s">
        <v>3</v>
      </c>
      <c r="M27" s="12" t="s">
        <v>94</v>
      </c>
      <c r="N27" s="12" t="s">
        <v>12</v>
      </c>
      <c r="O27" s="76"/>
      <c r="P27" s="51"/>
      <c r="Q27" s="51"/>
      <c r="R27" s="21">
        <v>26</v>
      </c>
      <c r="S27" s="51"/>
      <c r="T27" s="51"/>
      <c r="U27" s="51"/>
      <c r="V27" s="51"/>
    </row>
    <row r="28" spans="1:22" x14ac:dyDescent="0.2">
      <c r="A28" s="87"/>
      <c r="B28" s="15" t="s">
        <v>16</v>
      </c>
      <c r="C28" s="95" t="s">
        <v>53</v>
      </c>
      <c r="D28" s="102" t="s">
        <v>6</v>
      </c>
      <c r="E28" s="95" t="s">
        <v>5</v>
      </c>
      <c r="F28" s="96">
        <v>1</v>
      </c>
      <c r="G28" s="76"/>
      <c r="H28" s="87"/>
      <c r="I28" s="15" t="s">
        <v>16</v>
      </c>
      <c r="J28" s="72" t="s">
        <v>59</v>
      </c>
      <c r="K28" s="65" t="s">
        <v>4</v>
      </c>
      <c r="L28" s="65" t="s">
        <v>5</v>
      </c>
      <c r="M28" s="72">
        <v>1</v>
      </c>
      <c r="N28" s="12">
        <v>1</v>
      </c>
      <c r="O28" s="76"/>
      <c r="P28" s="51"/>
      <c r="Q28" s="51"/>
      <c r="R28" s="21">
        <v>27</v>
      </c>
      <c r="S28" s="51"/>
      <c r="T28" s="51"/>
      <c r="U28" s="51"/>
      <c r="V28" s="51"/>
    </row>
    <row r="29" spans="1:22" x14ac:dyDescent="0.2">
      <c r="A29" s="87"/>
      <c r="B29" s="64" t="s">
        <v>18</v>
      </c>
      <c r="C29" s="95" t="s">
        <v>52</v>
      </c>
      <c r="D29" s="102" t="s">
        <v>86</v>
      </c>
      <c r="E29" s="95" t="s">
        <v>5</v>
      </c>
      <c r="F29" s="96">
        <v>3</v>
      </c>
      <c r="G29" s="76"/>
      <c r="H29" s="87"/>
      <c r="I29" s="64" t="s">
        <v>18</v>
      </c>
      <c r="J29" s="72" t="s">
        <v>61</v>
      </c>
      <c r="K29" s="65" t="s">
        <v>96</v>
      </c>
      <c r="L29" s="65" t="s">
        <v>36</v>
      </c>
      <c r="M29" s="72">
        <v>4</v>
      </c>
      <c r="N29" s="12">
        <v>4</v>
      </c>
      <c r="O29" s="76"/>
      <c r="P29" s="51"/>
      <c r="Q29" s="51"/>
      <c r="R29" s="21">
        <v>28</v>
      </c>
      <c r="S29" s="51"/>
      <c r="T29" s="51"/>
      <c r="U29" s="51"/>
      <c r="V29" s="51"/>
    </row>
    <row r="30" spans="1:22" x14ac:dyDescent="0.2">
      <c r="A30" s="87"/>
      <c r="B30" s="81" t="s">
        <v>20</v>
      </c>
      <c r="C30" s="95" t="s">
        <v>56</v>
      </c>
      <c r="D30" s="102" t="s">
        <v>90</v>
      </c>
      <c r="E30" s="95" t="s">
        <v>9</v>
      </c>
      <c r="F30" s="96">
        <v>2</v>
      </c>
      <c r="G30" s="76">
        <v>5</v>
      </c>
      <c r="H30" s="87"/>
      <c r="I30" s="81" t="s">
        <v>20</v>
      </c>
      <c r="J30" s="72" t="s">
        <v>62</v>
      </c>
      <c r="K30" s="65" t="s">
        <v>93</v>
      </c>
      <c r="L30" s="65" t="s">
        <v>5</v>
      </c>
      <c r="M30" s="72">
        <v>2</v>
      </c>
      <c r="N30" s="12">
        <v>2</v>
      </c>
      <c r="O30" s="76">
        <v>5</v>
      </c>
      <c r="P30" s="51"/>
      <c r="Q30" s="51"/>
      <c r="R30" s="21">
        <v>29</v>
      </c>
      <c r="S30" s="51"/>
      <c r="T30" s="51"/>
      <c r="U30" s="51"/>
      <c r="V30" s="51"/>
    </row>
    <row r="31" spans="1:22" x14ac:dyDescent="0.2">
      <c r="A31" s="87"/>
      <c r="B31" s="60" t="s">
        <v>23</v>
      </c>
      <c r="C31" s="95" t="s">
        <v>55</v>
      </c>
      <c r="D31" s="102" t="s">
        <v>91</v>
      </c>
      <c r="E31" s="95" t="s">
        <v>22</v>
      </c>
      <c r="F31" s="96">
        <v>4</v>
      </c>
      <c r="G31" s="76">
        <v>7</v>
      </c>
      <c r="H31" s="87"/>
      <c r="I31" s="60" t="s">
        <v>23</v>
      </c>
      <c r="J31" s="72" t="s">
        <v>64</v>
      </c>
      <c r="K31" s="65" t="s">
        <v>88</v>
      </c>
      <c r="L31" s="65" t="s">
        <v>36</v>
      </c>
      <c r="M31" s="72">
        <v>3</v>
      </c>
      <c r="N31" s="12">
        <v>3</v>
      </c>
      <c r="O31" s="76">
        <v>7</v>
      </c>
      <c r="P31" s="51"/>
      <c r="Q31" s="51"/>
      <c r="R31" s="21">
        <v>30</v>
      </c>
      <c r="S31" s="51"/>
      <c r="T31" s="51"/>
      <c r="U31" s="51"/>
      <c r="V31" s="51"/>
    </row>
    <row r="32" spans="1:22" x14ac:dyDescent="0.2">
      <c r="A32" s="17"/>
      <c r="B32" s="18"/>
      <c r="C32" s="18"/>
      <c r="D32" s="18"/>
      <c r="E32" s="6"/>
      <c r="F32" s="18"/>
      <c r="G32" s="51"/>
      <c r="H32" s="17"/>
      <c r="I32" s="18"/>
      <c r="J32" s="18"/>
      <c r="K32" s="18"/>
      <c r="L32" s="18"/>
      <c r="M32" s="18"/>
      <c r="N32" s="18"/>
      <c r="O32" s="51"/>
      <c r="P32" s="51"/>
      <c r="Q32" s="51"/>
      <c r="R32" s="21">
        <v>31</v>
      </c>
      <c r="S32" s="51"/>
      <c r="T32" s="51"/>
      <c r="U32" s="51"/>
      <c r="V32" s="51"/>
    </row>
    <row r="33" spans="1:22" x14ac:dyDescent="0.2">
      <c r="A33" s="17"/>
      <c r="B33" s="69" t="s">
        <v>77</v>
      </c>
      <c r="C33" s="58"/>
      <c r="D33" s="34"/>
      <c r="E33" s="34"/>
      <c r="F33" s="71"/>
      <c r="G33" s="80"/>
      <c r="H33" s="71"/>
      <c r="I33" s="34"/>
      <c r="J33" s="71"/>
      <c r="K33" s="34"/>
      <c r="L33" s="34"/>
      <c r="M33" s="71"/>
      <c r="N33" s="71"/>
      <c r="O33" s="71"/>
      <c r="P33" s="71"/>
      <c r="Q33" s="51"/>
      <c r="R33" s="21">
        <v>32</v>
      </c>
      <c r="S33" s="51"/>
      <c r="T33" s="51"/>
      <c r="U33" s="51"/>
      <c r="V33" s="51"/>
    </row>
    <row r="34" spans="1:22" s="27" customFormat="1" x14ac:dyDescent="0.2">
      <c r="A34" s="29"/>
      <c r="B34" s="5"/>
      <c r="C34" s="93"/>
      <c r="D34" s="5"/>
      <c r="E34" s="5"/>
      <c r="F34" s="93"/>
      <c r="G34" s="51"/>
      <c r="H34" s="17"/>
      <c r="I34" s="83"/>
      <c r="J34" s="17"/>
      <c r="K34" s="83"/>
      <c r="L34" s="83"/>
      <c r="M34" s="17"/>
      <c r="N34" s="17"/>
      <c r="O34" s="51"/>
      <c r="P34" s="51"/>
      <c r="Q34" s="51"/>
      <c r="R34" s="21">
        <v>33</v>
      </c>
      <c r="S34" s="51"/>
      <c r="T34" s="51"/>
      <c r="U34" s="51"/>
      <c r="V34" s="51"/>
    </row>
    <row r="35" spans="1:22" x14ac:dyDescent="0.2">
      <c r="A35" s="87"/>
      <c r="B35" s="3"/>
      <c r="C35" s="12" t="s">
        <v>50</v>
      </c>
      <c r="D35" s="3" t="s">
        <v>2</v>
      </c>
      <c r="E35" s="3" t="s">
        <v>3</v>
      </c>
      <c r="F35" s="12" t="s">
        <v>12</v>
      </c>
      <c r="G35" s="76"/>
      <c r="H35" s="17"/>
      <c r="I35" s="51"/>
      <c r="J35" s="51"/>
      <c r="K35" s="51"/>
      <c r="L35" s="51"/>
      <c r="M35" s="51"/>
      <c r="N35" s="51"/>
      <c r="O35" s="51"/>
      <c r="P35" s="51"/>
      <c r="Q35" s="51"/>
      <c r="R35" s="21">
        <v>34</v>
      </c>
      <c r="S35" s="51"/>
      <c r="T35" s="51"/>
      <c r="U35" s="51"/>
      <c r="V35" s="51"/>
    </row>
    <row r="36" spans="1:22" x14ac:dyDescent="0.2">
      <c r="A36" s="87"/>
      <c r="B36" s="15" t="s">
        <v>16</v>
      </c>
      <c r="C36" s="72" t="s">
        <v>60</v>
      </c>
      <c r="D36" s="65" t="s">
        <v>6</v>
      </c>
      <c r="E36" s="65" t="s">
        <v>5</v>
      </c>
      <c r="F36" s="12">
        <v>1</v>
      </c>
      <c r="G36" s="76">
        <v>1</v>
      </c>
      <c r="H36" s="17"/>
      <c r="I36" s="51"/>
      <c r="J36" s="51"/>
      <c r="K36" s="51"/>
      <c r="L36" s="51"/>
      <c r="M36" s="51"/>
      <c r="N36" s="51"/>
      <c r="O36" s="51"/>
      <c r="P36" s="51"/>
      <c r="Q36" s="51"/>
      <c r="R36" s="21">
        <v>35</v>
      </c>
      <c r="S36" s="51"/>
      <c r="T36" s="51"/>
      <c r="U36" s="51"/>
      <c r="V36" s="51"/>
    </row>
    <row r="37" spans="1:22" x14ac:dyDescent="0.2">
      <c r="A37" s="87"/>
      <c r="B37" s="64" t="s">
        <v>18</v>
      </c>
      <c r="C37" s="72" t="s">
        <v>68</v>
      </c>
      <c r="D37" s="65" t="s">
        <v>4</v>
      </c>
      <c r="E37" s="65" t="s">
        <v>5</v>
      </c>
      <c r="F37" s="12">
        <v>2</v>
      </c>
      <c r="G37" s="76">
        <v>2</v>
      </c>
      <c r="H37" s="17"/>
      <c r="I37" s="51"/>
      <c r="J37" s="51"/>
      <c r="K37" s="51"/>
      <c r="L37" s="51"/>
      <c r="M37" s="51"/>
      <c r="N37" s="51"/>
      <c r="O37" s="51"/>
      <c r="P37" s="51"/>
      <c r="Q37" s="51"/>
      <c r="R37" s="39">
        <v>36</v>
      </c>
      <c r="S37" s="89"/>
      <c r="T37" s="76"/>
      <c r="U37" s="51"/>
      <c r="V37" s="51"/>
    </row>
    <row r="38" spans="1:22" x14ac:dyDescent="0.2">
      <c r="A38" s="87"/>
      <c r="B38" s="81" t="s">
        <v>20</v>
      </c>
      <c r="C38" s="72" t="s">
        <v>63</v>
      </c>
      <c r="D38" s="65" t="s">
        <v>90</v>
      </c>
      <c r="E38" s="65" t="s">
        <v>9</v>
      </c>
      <c r="F38" s="12">
        <v>4</v>
      </c>
      <c r="G38" s="76">
        <v>3</v>
      </c>
      <c r="H38" s="17"/>
      <c r="I38" s="51"/>
      <c r="J38" s="51"/>
      <c r="K38" s="51"/>
      <c r="L38" s="51"/>
      <c r="M38" s="51"/>
      <c r="N38" s="51"/>
      <c r="O38" s="51"/>
      <c r="P38" s="51"/>
      <c r="Q38" s="51"/>
      <c r="R38" s="39">
        <v>37</v>
      </c>
      <c r="S38" s="16"/>
      <c r="T38" s="88"/>
      <c r="U38" s="76"/>
      <c r="V38" s="51"/>
    </row>
    <row r="39" spans="1:22" x14ac:dyDescent="0.2">
      <c r="A39" s="87"/>
      <c r="B39" s="60" t="s">
        <v>23</v>
      </c>
      <c r="C39" s="72" t="s">
        <v>72</v>
      </c>
      <c r="D39" s="65" t="s">
        <v>93</v>
      </c>
      <c r="E39" s="65" t="s">
        <v>5</v>
      </c>
      <c r="F39" s="12">
        <v>3</v>
      </c>
      <c r="G39" s="76">
        <v>4</v>
      </c>
      <c r="H39" s="17"/>
      <c r="I39" s="51"/>
      <c r="J39" s="51"/>
      <c r="K39" s="51"/>
      <c r="L39" s="51"/>
      <c r="M39" s="51"/>
      <c r="N39" s="51"/>
      <c r="O39" s="51"/>
      <c r="P39" s="51"/>
      <c r="Q39" s="51"/>
      <c r="R39" s="39">
        <v>38</v>
      </c>
      <c r="S39" s="16"/>
      <c r="T39" s="72"/>
      <c r="U39" s="76"/>
      <c r="V39" s="51"/>
    </row>
    <row r="40" spans="1:22" x14ac:dyDescent="0.2">
      <c r="A40" s="17"/>
      <c r="B40" s="18"/>
      <c r="C40" s="18"/>
      <c r="D40" s="18"/>
      <c r="E40" s="6"/>
      <c r="F40" s="18"/>
      <c r="G40" s="51"/>
      <c r="H40" s="17"/>
      <c r="I40" s="51"/>
      <c r="J40" s="51"/>
      <c r="K40" s="51"/>
      <c r="L40" s="51"/>
      <c r="M40" s="51"/>
      <c r="N40" s="51"/>
      <c r="O40" s="51"/>
      <c r="P40" s="51"/>
      <c r="Q40" s="51"/>
      <c r="R40" s="39">
        <v>39</v>
      </c>
      <c r="S40" s="16"/>
      <c r="T40" s="72"/>
      <c r="U40" s="76"/>
      <c r="V40" s="51"/>
    </row>
    <row r="41" spans="1:22" x14ac:dyDescent="0.2">
      <c r="A41" s="17"/>
      <c r="B41" s="33" t="s">
        <v>83</v>
      </c>
      <c r="C41" s="85"/>
      <c r="D41" s="33"/>
      <c r="E41" s="33"/>
      <c r="F41" s="85"/>
      <c r="G41" s="73"/>
      <c r="H41" s="85"/>
      <c r="I41" s="33"/>
      <c r="J41" s="85"/>
      <c r="K41" s="33"/>
      <c r="L41" s="33"/>
      <c r="M41" s="85"/>
      <c r="N41" s="85"/>
      <c r="O41" s="73"/>
      <c r="P41" s="82"/>
      <c r="Q41" s="51"/>
      <c r="R41" s="39">
        <v>40</v>
      </c>
      <c r="S41" s="16"/>
      <c r="T41" s="72"/>
      <c r="U41" s="76"/>
      <c r="V41" s="51"/>
    </row>
    <row r="42" spans="1:22" x14ac:dyDescent="0.2">
      <c r="A42" s="17"/>
      <c r="B42" s="51"/>
      <c r="C42" s="51"/>
      <c r="D42" s="51"/>
      <c r="E42" s="83"/>
      <c r="F42" s="51"/>
      <c r="G42" s="51"/>
      <c r="H42" s="17"/>
      <c r="I42" s="51"/>
      <c r="J42" s="51"/>
      <c r="K42" s="51"/>
      <c r="L42" s="51"/>
      <c r="M42" s="51"/>
      <c r="N42" s="51"/>
      <c r="O42" s="51"/>
      <c r="P42" s="51"/>
      <c r="Q42" s="51"/>
      <c r="R42" s="39">
        <v>41</v>
      </c>
      <c r="S42" s="16"/>
      <c r="T42" s="72"/>
      <c r="U42" s="76"/>
      <c r="V42" s="51"/>
    </row>
    <row r="43" spans="1:22" x14ac:dyDescent="0.2">
      <c r="A43" s="17"/>
      <c r="B43" s="51"/>
      <c r="C43" s="51"/>
      <c r="D43" s="51"/>
      <c r="E43" s="83"/>
      <c r="F43" s="51"/>
      <c r="G43" s="51"/>
      <c r="H43" s="17"/>
      <c r="I43" s="51"/>
      <c r="J43" s="51"/>
      <c r="K43" s="51"/>
      <c r="L43" s="51"/>
      <c r="M43" s="51"/>
      <c r="N43" s="51"/>
      <c r="O43" s="51"/>
      <c r="P43" s="51"/>
      <c r="Q43" s="51"/>
      <c r="R43" s="39">
        <v>42</v>
      </c>
      <c r="S43" s="16" t="s">
        <v>76</v>
      </c>
      <c r="T43" s="72" t="s">
        <v>76</v>
      </c>
      <c r="U43" s="76"/>
      <c r="V43" s="51"/>
    </row>
    <row r="44" spans="1:22" x14ac:dyDescent="0.2">
      <c r="A44" s="17"/>
      <c r="B44" s="51"/>
      <c r="C44" s="51"/>
      <c r="D44" s="51"/>
      <c r="E44" s="83"/>
      <c r="F44" s="51"/>
      <c r="G44" s="51"/>
      <c r="H44" s="17"/>
      <c r="I44" s="51"/>
      <c r="J44" s="51"/>
      <c r="K44" s="51"/>
      <c r="L44" s="51"/>
      <c r="M44" s="51"/>
      <c r="N44" s="51"/>
      <c r="O44" s="51"/>
      <c r="P44" s="51"/>
      <c r="Q44" s="51"/>
      <c r="R44" s="39">
        <v>43</v>
      </c>
      <c r="S44" s="16"/>
      <c r="T44" s="72" t="s">
        <v>76</v>
      </c>
      <c r="U44" s="76"/>
      <c r="V44" s="51"/>
    </row>
    <row r="45" spans="1:22" x14ac:dyDescent="0.2">
      <c r="A45" s="17"/>
      <c r="B45" s="51"/>
      <c r="C45" s="51"/>
      <c r="D45" s="51"/>
      <c r="E45" s="83"/>
      <c r="F45" s="51"/>
      <c r="G45" s="51"/>
      <c r="H45" s="17"/>
      <c r="I45" s="51"/>
      <c r="J45" s="51"/>
      <c r="K45" s="51"/>
      <c r="L45" s="51"/>
      <c r="M45" s="51"/>
      <c r="N45" s="51"/>
      <c r="O45" s="51"/>
      <c r="P45" s="51"/>
      <c r="Q45" s="51"/>
      <c r="R45" s="39">
        <v>44</v>
      </c>
      <c r="S45" s="16"/>
      <c r="T45" s="72"/>
      <c r="U45" s="76"/>
      <c r="V45" s="51"/>
    </row>
    <row r="46" spans="1:22" x14ac:dyDescent="0.2">
      <c r="A46" s="17"/>
      <c r="B46" s="51"/>
      <c r="C46" s="51"/>
      <c r="D46" s="51"/>
      <c r="E46" s="83"/>
      <c r="F46" s="51"/>
      <c r="G46" s="51"/>
      <c r="H46" s="17"/>
      <c r="I46" s="51"/>
      <c r="J46" s="51"/>
      <c r="K46" s="51"/>
      <c r="L46" s="51"/>
      <c r="M46" s="51"/>
      <c r="N46" s="51"/>
      <c r="O46" s="51"/>
      <c r="P46" s="51"/>
      <c r="Q46" s="51"/>
      <c r="R46" s="39">
        <v>45</v>
      </c>
      <c r="S46" s="16"/>
      <c r="T46" s="72"/>
      <c r="U46" s="76"/>
      <c r="V46" s="51"/>
    </row>
    <row r="47" spans="1:22" x14ac:dyDescent="0.2">
      <c r="A47" s="17"/>
      <c r="B47" s="51"/>
      <c r="C47" s="51"/>
      <c r="D47" s="51"/>
      <c r="E47" s="83"/>
      <c r="F47" s="51"/>
      <c r="G47" s="51"/>
      <c r="H47" s="17"/>
      <c r="I47" s="51"/>
      <c r="J47" s="51"/>
      <c r="K47" s="51"/>
      <c r="L47" s="51"/>
      <c r="M47" s="51"/>
      <c r="N47" s="51"/>
      <c r="O47" s="51"/>
      <c r="P47" s="51"/>
      <c r="Q47" s="51"/>
      <c r="R47" s="39">
        <v>46</v>
      </c>
      <c r="S47" s="16"/>
      <c r="T47" s="72"/>
      <c r="U47" s="76"/>
      <c r="V47" s="51"/>
    </row>
    <row r="48" spans="1:22" x14ac:dyDescent="0.2">
      <c r="A48" s="17"/>
      <c r="B48" s="51"/>
      <c r="C48" s="51"/>
      <c r="D48" s="51"/>
      <c r="E48" s="83"/>
      <c r="F48" s="51"/>
      <c r="G48" s="51"/>
      <c r="H48" s="17"/>
      <c r="I48" s="51"/>
      <c r="J48" s="51"/>
      <c r="K48" s="51"/>
      <c r="L48" s="51"/>
      <c r="M48" s="51"/>
      <c r="N48" s="51"/>
      <c r="O48" s="51"/>
      <c r="P48" s="51"/>
      <c r="Q48" s="51"/>
      <c r="R48" s="39">
        <v>47</v>
      </c>
      <c r="S48" s="16"/>
      <c r="T48" s="72"/>
      <c r="U48" s="76"/>
      <c r="V48" s="51"/>
    </row>
    <row r="49" spans="1:22" x14ac:dyDescent="0.2">
      <c r="A49" s="17"/>
      <c r="B49" s="51"/>
      <c r="C49" s="51"/>
      <c r="D49" s="51"/>
      <c r="E49" s="83"/>
      <c r="F49" s="51"/>
      <c r="G49" s="51"/>
      <c r="H49" s="17"/>
      <c r="I49" s="51"/>
      <c r="J49" s="51"/>
      <c r="K49" s="51"/>
      <c r="L49" s="51"/>
      <c r="M49" s="51"/>
      <c r="N49" s="51"/>
      <c r="O49" s="51"/>
      <c r="P49" s="51"/>
      <c r="Q49" s="51"/>
      <c r="R49" s="39">
        <v>48</v>
      </c>
      <c r="S49" s="16"/>
      <c r="T49" s="72"/>
      <c r="U49" s="76"/>
      <c r="V49" s="51"/>
    </row>
    <row r="50" spans="1:22" x14ac:dyDescent="0.2">
      <c r="A50" s="17"/>
      <c r="B50" s="51"/>
      <c r="C50" s="51"/>
      <c r="D50" s="51"/>
      <c r="E50" s="83"/>
      <c r="F50" s="51"/>
      <c r="G50" s="51"/>
      <c r="H50" s="17"/>
      <c r="I50" s="51"/>
      <c r="J50" s="51"/>
      <c r="K50" s="51"/>
      <c r="L50" s="51"/>
      <c r="M50" s="51"/>
      <c r="N50" s="51"/>
      <c r="O50" s="51"/>
      <c r="P50" s="51"/>
      <c r="Q50" s="51"/>
      <c r="R50" s="39">
        <v>49</v>
      </c>
      <c r="S50" s="16"/>
      <c r="T50" s="72"/>
      <c r="U50" s="76"/>
      <c r="V50" s="51"/>
    </row>
    <row r="51" spans="1:22" x14ac:dyDescent="0.2">
      <c r="A51" s="17"/>
      <c r="B51" s="51"/>
      <c r="C51" s="51"/>
      <c r="D51" s="51"/>
      <c r="E51" s="83"/>
      <c r="F51" s="51"/>
      <c r="G51" s="51"/>
      <c r="H51" s="17"/>
      <c r="I51" s="51"/>
      <c r="J51" s="51"/>
      <c r="K51" s="51"/>
      <c r="L51" s="51"/>
      <c r="M51" s="51"/>
      <c r="N51" s="51"/>
      <c r="O51" s="51"/>
      <c r="P51" s="51"/>
      <c r="Q51" s="51"/>
      <c r="R51" s="39">
        <v>50</v>
      </c>
      <c r="S51" s="16"/>
      <c r="T51" s="72"/>
      <c r="U51" s="76"/>
      <c r="V51" s="51"/>
    </row>
    <row r="52" spans="1:22" x14ac:dyDescent="0.2">
      <c r="A52" s="17"/>
      <c r="B52" s="51"/>
      <c r="C52" s="51"/>
      <c r="D52" s="51"/>
      <c r="E52" s="83"/>
      <c r="F52" s="51"/>
      <c r="G52" s="51"/>
      <c r="H52" s="17"/>
      <c r="I52" s="51"/>
      <c r="J52" s="51"/>
      <c r="K52" s="51"/>
      <c r="L52" s="51"/>
      <c r="M52" s="51"/>
      <c r="N52" s="51"/>
      <c r="O52" s="51"/>
      <c r="P52" s="51"/>
      <c r="Q52" s="51"/>
      <c r="R52" s="39">
        <v>51</v>
      </c>
      <c r="S52" s="16"/>
      <c r="T52" s="72"/>
      <c r="U52" s="76"/>
      <c r="V52" s="51"/>
    </row>
    <row r="53" spans="1:22" x14ac:dyDescent="0.2">
      <c r="A53" s="17"/>
      <c r="B53" s="51"/>
      <c r="C53" s="51"/>
      <c r="D53" s="51"/>
      <c r="E53" s="83"/>
      <c r="F53" s="51"/>
      <c r="G53" s="51"/>
      <c r="H53" s="17"/>
      <c r="I53" s="51"/>
      <c r="J53" s="51"/>
      <c r="K53" s="51"/>
      <c r="L53" s="51"/>
      <c r="M53" s="51"/>
      <c r="N53" s="51"/>
      <c r="O53" s="51"/>
      <c r="P53" s="51"/>
      <c r="Q53" s="51"/>
      <c r="R53" s="39">
        <v>52</v>
      </c>
      <c r="S53" s="16"/>
      <c r="T53" s="72"/>
      <c r="U53" s="76"/>
      <c r="V53" s="51"/>
    </row>
    <row r="54" spans="1:22" x14ac:dyDescent="0.2">
      <c r="A54" s="17"/>
      <c r="B54" s="51"/>
      <c r="C54" s="51"/>
      <c r="D54" s="51"/>
      <c r="E54" s="83"/>
      <c r="F54" s="51"/>
      <c r="G54" s="51"/>
      <c r="H54" s="17"/>
      <c r="I54" s="51"/>
      <c r="J54" s="51"/>
      <c r="K54" s="51"/>
      <c r="L54" s="51"/>
      <c r="M54" s="51"/>
      <c r="N54" s="51"/>
      <c r="O54" s="51"/>
      <c r="P54" s="51"/>
      <c r="Q54" s="51"/>
      <c r="R54" s="39">
        <v>53</v>
      </c>
      <c r="S54" s="16"/>
      <c r="T54" s="72"/>
      <c r="U54" s="76"/>
      <c r="V54" s="51"/>
    </row>
    <row r="55" spans="1:22" x14ac:dyDescent="0.2">
      <c r="A55" s="17"/>
      <c r="B55" s="51"/>
      <c r="C55" s="51"/>
      <c r="D55" s="51"/>
      <c r="E55" s="83"/>
      <c r="F55" s="51"/>
      <c r="G55" s="51"/>
      <c r="H55" s="17"/>
      <c r="I55" s="51"/>
      <c r="J55" s="51"/>
      <c r="K55" s="51"/>
      <c r="L55" s="51"/>
      <c r="M55" s="51"/>
      <c r="N55" s="51"/>
      <c r="O55" s="51"/>
      <c r="P55" s="51"/>
      <c r="Q55" s="51"/>
      <c r="R55" s="39">
        <v>54</v>
      </c>
      <c r="S55" s="16"/>
      <c r="T55" s="72"/>
      <c r="U55" s="76"/>
      <c r="V55" s="51"/>
    </row>
    <row r="56" spans="1:22" x14ac:dyDescent="0.2">
      <c r="A56" s="17"/>
      <c r="B56" s="51"/>
      <c r="C56" s="51"/>
      <c r="D56" s="51"/>
      <c r="E56" s="83"/>
      <c r="F56" s="51"/>
      <c r="G56" s="51"/>
      <c r="H56" s="17"/>
      <c r="I56" s="51"/>
      <c r="J56" s="51"/>
      <c r="K56" s="51"/>
      <c r="L56" s="51"/>
      <c r="M56" s="51"/>
      <c r="N56" s="51"/>
      <c r="O56" s="51"/>
      <c r="P56" s="51"/>
      <c r="Q56" s="51"/>
      <c r="R56" s="39">
        <v>55</v>
      </c>
      <c r="S56" s="16"/>
      <c r="T56" s="72"/>
      <c r="U56" s="76"/>
      <c r="V56" s="51"/>
    </row>
    <row r="57" spans="1:22" x14ac:dyDescent="0.2">
      <c r="A57" s="17"/>
      <c r="B57" s="51"/>
      <c r="C57" s="51"/>
      <c r="D57" s="51"/>
      <c r="E57" s="83"/>
      <c r="F57" s="51"/>
      <c r="G57" s="51"/>
      <c r="H57" s="17"/>
      <c r="I57" s="51"/>
      <c r="J57" s="51"/>
      <c r="K57" s="51"/>
      <c r="L57" s="51"/>
      <c r="M57" s="51"/>
      <c r="N57" s="51"/>
      <c r="O57" s="51"/>
      <c r="P57" s="51"/>
      <c r="Q57" s="51"/>
      <c r="R57" s="39">
        <v>56</v>
      </c>
      <c r="S57" s="16"/>
      <c r="T57" s="72"/>
      <c r="U57" s="76"/>
      <c r="V57" s="51"/>
    </row>
    <row r="58" spans="1:22" x14ac:dyDescent="0.2">
      <c r="A58" s="17"/>
      <c r="B58" s="51"/>
      <c r="C58" s="51"/>
      <c r="D58" s="51"/>
      <c r="E58" s="83"/>
      <c r="F58" s="51"/>
      <c r="G58" s="51"/>
      <c r="H58" s="17"/>
      <c r="I58" s="51"/>
      <c r="J58" s="51"/>
      <c r="K58" s="51"/>
      <c r="L58" s="51"/>
      <c r="M58" s="51"/>
      <c r="N58" s="51"/>
      <c r="O58" s="51"/>
      <c r="P58" s="51"/>
      <c r="Q58" s="51"/>
      <c r="R58" s="19">
        <v>57</v>
      </c>
      <c r="S58" s="16"/>
      <c r="T58" s="72"/>
      <c r="U58" s="76"/>
      <c r="V58" s="51"/>
    </row>
    <row r="59" spans="1:22" x14ac:dyDescent="0.2">
      <c r="A59" s="17"/>
      <c r="B59" s="51"/>
      <c r="C59" s="51"/>
      <c r="D59" s="51"/>
      <c r="E59" s="83"/>
      <c r="F59" s="51"/>
      <c r="G59" s="51"/>
      <c r="H59" s="17"/>
      <c r="I59" s="51"/>
      <c r="J59" s="51"/>
      <c r="K59" s="51"/>
      <c r="L59" s="51"/>
      <c r="M59" s="51"/>
      <c r="N59" s="51"/>
      <c r="O59" s="51"/>
      <c r="P59" s="51"/>
      <c r="Q59" s="51"/>
      <c r="R59" s="19">
        <v>58</v>
      </c>
      <c r="S59" s="16"/>
      <c r="T59" s="72"/>
      <c r="U59" s="76"/>
      <c r="V59" s="51"/>
    </row>
    <row r="60" spans="1:22" x14ac:dyDescent="0.2">
      <c r="A60" s="17"/>
      <c r="B60" s="51"/>
      <c r="C60" s="51"/>
      <c r="D60" s="51"/>
      <c r="E60" s="83"/>
      <c r="F60" s="51"/>
      <c r="G60" s="51"/>
      <c r="H60" s="17"/>
      <c r="I60" s="51"/>
      <c r="J60" s="51"/>
      <c r="K60" s="51"/>
      <c r="L60" s="51"/>
      <c r="M60" s="51"/>
      <c r="N60" s="51"/>
      <c r="O60" s="51"/>
      <c r="P60" s="51"/>
      <c r="Q60" s="51"/>
      <c r="R60" s="19">
        <v>59</v>
      </c>
      <c r="S60" s="16"/>
      <c r="T60" s="72"/>
      <c r="U60" s="76"/>
      <c r="V60" s="51"/>
    </row>
    <row r="61" spans="1:22" x14ac:dyDescent="0.2">
      <c r="A61" s="17"/>
      <c r="B61" s="51"/>
      <c r="C61" s="51"/>
      <c r="D61" s="51"/>
      <c r="E61" s="83"/>
      <c r="F61" s="51"/>
      <c r="G61" s="51"/>
      <c r="H61" s="17"/>
      <c r="I61" s="51"/>
      <c r="J61" s="51"/>
      <c r="K61" s="51"/>
      <c r="L61" s="51"/>
      <c r="M61" s="51"/>
      <c r="N61" s="51"/>
      <c r="O61" s="51"/>
      <c r="P61" s="51"/>
      <c r="Q61" s="51"/>
      <c r="R61" s="19">
        <v>60</v>
      </c>
      <c r="S61" s="16"/>
      <c r="T61" s="72"/>
      <c r="U61" s="76"/>
      <c r="V61" s="51"/>
    </row>
    <row r="62" spans="1:22" x14ac:dyDescent="0.2">
      <c r="A62" s="17"/>
      <c r="B62" s="51"/>
      <c r="C62" s="51"/>
      <c r="D62" s="51"/>
      <c r="E62" s="83"/>
      <c r="F62" s="51"/>
      <c r="G62" s="51"/>
      <c r="H62" s="17"/>
      <c r="I62" s="51"/>
      <c r="J62" s="51"/>
      <c r="K62" s="51"/>
      <c r="L62" s="51"/>
      <c r="M62" s="51"/>
      <c r="N62" s="51"/>
      <c r="O62" s="51"/>
      <c r="P62" s="51"/>
      <c r="Q62" s="51"/>
      <c r="R62" s="19">
        <v>61</v>
      </c>
      <c r="S62" s="16"/>
      <c r="T62" s="72"/>
      <c r="U62" s="76"/>
      <c r="V62" s="51"/>
    </row>
    <row r="63" spans="1:22" x14ac:dyDescent="0.2">
      <c r="A63" s="17"/>
      <c r="B63" s="51"/>
      <c r="C63" s="51"/>
      <c r="D63" s="51"/>
      <c r="E63" s="83"/>
      <c r="F63" s="51"/>
      <c r="G63" s="51"/>
      <c r="H63" s="17"/>
      <c r="I63" s="51"/>
      <c r="J63" s="51"/>
      <c r="K63" s="51"/>
      <c r="L63" s="51"/>
      <c r="M63" s="51"/>
      <c r="N63" s="51"/>
      <c r="O63" s="51"/>
      <c r="P63" s="51"/>
      <c r="Q63" s="51"/>
      <c r="R63" s="19">
        <v>62</v>
      </c>
      <c r="S63" s="16"/>
      <c r="T63" s="72"/>
      <c r="U63" s="76"/>
      <c r="V63" s="51"/>
    </row>
    <row r="64" spans="1:22" x14ac:dyDescent="0.2">
      <c r="A64" s="17"/>
      <c r="B64" s="51"/>
      <c r="C64" s="51"/>
      <c r="D64" s="51"/>
      <c r="E64" s="83"/>
      <c r="F64" s="51"/>
      <c r="G64" s="51"/>
      <c r="H64" s="17"/>
      <c r="I64" s="51"/>
      <c r="J64" s="51"/>
      <c r="K64" s="51"/>
      <c r="L64" s="51"/>
      <c r="M64" s="51"/>
      <c r="N64" s="51"/>
      <c r="O64" s="51"/>
      <c r="P64" s="51"/>
      <c r="Q64" s="51"/>
      <c r="R64" s="19">
        <v>63</v>
      </c>
      <c r="S64" s="16"/>
      <c r="T64" s="72"/>
      <c r="U64" s="76"/>
      <c r="V64" s="51"/>
    </row>
    <row r="65" spans="1:22" x14ac:dyDescent="0.2">
      <c r="A65" s="17"/>
      <c r="B65" s="51"/>
      <c r="C65" s="51"/>
      <c r="D65" s="51"/>
      <c r="E65" s="83"/>
      <c r="F65" s="51"/>
      <c r="G65" s="51"/>
      <c r="H65" s="17"/>
      <c r="I65" s="51"/>
      <c r="J65" s="51"/>
      <c r="K65" s="51"/>
      <c r="L65" s="51"/>
      <c r="M65" s="51"/>
      <c r="N65" s="51"/>
      <c r="O65" s="51"/>
      <c r="P65" s="51"/>
      <c r="Q65" s="51"/>
      <c r="R65" s="19">
        <v>64</v>
      </c>
      <c r="S65" s="16"/>
      <c r="T65" s="72"/>
      <c r="U65" s="76"/>
      <c r="V65" s="51"/>
    </row>
  </sheetData>
  <mergeCells count="1">
    <mergeCell ref="B1:P1"/>
  </mergeCells>
  <conditionalFormatting sqref="D6:E9 D10 D14:E17 K14:L17 D20:E23 K20:L23">
    <cfRule type="cellIs" dxfId="7" priority="2" stopIfTrue="1" operator="equal">
      <formula>0</formula>
    </cfRule>
  </conditionalFormatting>
  <conditionalFormatting sqref="D28:E28">
    <cfRule type="cellIs" dxfId="6" priority="1" stopIfTrue="1" operator="equal">
      <formula>0</formula>
    </cfRule>
  </conditionalFormatting>
  <pageMargins left="0.70866141732283472" right="0.70866141732283472" top="0.74803149606299213" bottom="0.74803149606299213" header="0.31496062992125984" footer="0.31496062992125984"/>
  <pageSetup paperSize="9" scale="75"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7"/>
  <sheetViews>
    <sheetView topLeftCell="A28" workbookViewId="0">
      <selection activeCell="C58" sqref="C58"/>
    </sheetView>
  </sheetViews>
  <sheetFormatPr defaultColWidth="8" defaultRowHeight="12.75" customHeight="1" x14ac:dyDescent="0.2"/>
  <cols>
    <col min="1" max="1" width="1.7109375" customWidth="1"/>
    <col min="2" max="2" width="7.5703125" customWidth="1"/>
    <col min="3" max="3" width="8.7109375" customWidth="1"/>
    <col min="4" max="4" width="20.7109375" customWidth="1"/>
    <col min="5" max="5" width="8.28515625" customWidth="1"/>
    <col min="6" max="6" width="3" customWidth="1"/>
    <col min="7" max="7" width="0" hidden="1" customWidth="1"/>
    <col min="8" max="8" width="7.140625" customWidth="1"/>
    <col min="9" max="9" width="7.5703125" customWidth="1"/>
    <col min="10" max="10" width="8.7109375" customWidth="1"/>
    <col min="11" max="11" width="20.7109375" customWidth="1"/>
    <col min="12" max="12" width="8.28515625" customWidth="1"/>
    <col min="13" max="13" width="3" customWidth="1"/>
    <col min="14" max="14" width="0" hidden="1" customWidth="1"/>
    <col min="15" max="15" width="12.7109375" customWidth="1"/>
    <col min="16" max="16" width="11.42578125" customWidth="1"/>
    <col min="17" max="21" width="0" hidden="1" customWidth="1"/>
  </cols>
  <sheetData>
    <row r="1" spans="1:21" s="26" customFormat="1" ht="18" customHeight="1" x14ac:dyDescent="0.25">
      <c r="A1" s="51"/>
      <c r="B1" s="101" t="s">
        <v>101</v>
      </c>
      <c r="C1" s="101"/>
      <c r="D1" s="101"/>
      <c r="E1" s="101"/>
      <c r="F1" s="101"/>
      <c r="G1" s="101"/>
      <c r="H1" s="101"/>
      <c r="I1" s="101"/>
      <c r="J1" s="101"/>
      <c r="K1" s="101"/>
      <c r="L1" s="101"/>
      <c r="M1" s="101"/>
      <c r="N1" s="101"/>
      <c r="O1" s="101"/>
      <c r="P1" s="51"/>
      <c r="Q1" s="9" t="s">
        <v>1</v>
      </c>
      <c r="R1" s="37" t="s">
        <v>2</v>
      </c>
      <c r="S1" s="37" t="s">
        <v>3</v>
      </c>
      <c r="T1" s="13"/>
      <c r="U1" s="51"/>
    </row>
    <row r="2" spans="1:21" x14ac:dyDescent="0.2">
      <c r="A2" s="51"/>
      <c r="B2" s="57"/>
      <c r="C2" s="21"/>
      <c r="D2" s="83"/>
      <c r="E2" s="83"/>
      <c r="F2" s="17"/>
      <c r="G2" s="51"/>
      <c r="H2" s="51"/>
      <c r="I2" s="83"/>
      <c r="J2" s="17"/>
      <c r="K2" s="83"/>
      <c r="L2" s="83"/>
      <c r="M2" s="17"/>
      <c r="N2" s="51"/>
      <c r="O2" s="51"/>
      <c r="P2" s="51"/>
      <c r="Q2" s="39">
        <v>1</v>
      </c>
      <c r="R2" s="72" t="s">
        <v>102</v>
      </c>
      <c r="S2" s="72">
        <v>8778</v>
      </c>
      <c r="T2" s="72" t="s">
        <v>103</v>
      </c>
      <c r="U2" s="76"/>
    </row>
    <row r="3" spans="1:21" x14ac:dyDescent="0.2">
      <c r="A3" s="51"/>
      <c r="B3" s="51"/>
      <c r="C3" s="51"/>
      <c r="D3" s="51"/>
      <c r="E3" s="51"/>
      <c r="F3" s="51"/>
      <c r="G3" s="51"/>
      <c r="H3" s="51"/>
      <c r="I3" s="51"/>
      <c r="J3" s="51"/>
      <c r="K3" s="51"/>
      <c r="L3" s="51"/>
      <c r="M3" s="51"/>
      <c r="N3" s="51"/>
      <c r="O3" s="51"/>
      <c r="P3" s="51"/>
      <c r="Q3" s="39">
        <v>2</v>
      </c>
      <c r="R3" s="72" t="s">
        <v>104</v>
      </c>
      <c r="S3" s="72">
        <v>10518</v>
      </c>
      <c r="T3" s="72" t="s">
        <v>5</v>
      </c>
      <c r="U3" s="76"/>
    </row>
    <row r="4" spans="1:21" x14ac:dyDescent="0.2">
      <c r="A4" s="51"/>
      <c r="B4" s="66" t="s">
        <v>7</v>
      </c>
      <c r="C4" s="71"/>
      <c r="D4" s="34"/>
      <c r="E4" s="34"/>
      <c r="F4" s="71"/>
      <c r="G4" s="80"/>
      <c r="H4" s="80"/>
      <c r="I4" s="34"/>
      <c r="J4" s="71"/>
      <c r="K4" s="34"/>
      <c r="L4" s="34"/>
      <c r="M4" s="71"/>
      <c r="N4" s="80"/>
      <c r="O4" s="35"/>
      <c r="P4" s="51"/>
      <c r="Q4" s="39">
        <v>11</v>
      </c>
      <c r="R4" s="72" t="s">
        <v>112</v>
      </c>
      <c r="S4" s="72">
        <v>10234</v>
      </c>
      <c r="T4" s="72" t="s">
        <v>5</v>
      </c>
      <c r="U4" s="76"/>
    </row>
    <row r="5" spans="1:21" x14ac:dyDescent="0.2">
      <c r="A5" s="51"/>
      <c r="B5" s="7"/>
      <c r="C5" s="93"/>
      <c r="D5" s="5"/>
      <c r="E5" s="5"/>
      <c r="F5" s="93"/>
      <c r="G5" s="51"/>
      <c r="H5" s="51"/>
      <c r="I5" s="5"/>
      <c r="J5" s="93"/>
      <c r="K5" s="5"/>
      <c r="L5" s="5"/>
      <c r="M5" s="93"/>
      <c r="N5" s="51"/>
      <c r="O5" s="51"/>
      <c r="P5" s="51"/>
      <c r="Q5" s="39">
        <v>12</v>
      </c>
      <c r="R5" s="72" t="s">
        <v>113</v>
      </c>
      <c r="S5" s="72">
        <v>11583</v>
      </c>
      <c r="T5" s="72" t="s">
        <v>9</v>
      </c>
      <c r="U5" s="76"/>
    </row>
    <row r="6" spans="1:21" x14ac:dyDescent="0.2">
      <c r="A6" s="63"/>
      <c r="B6" s="3"/>
      <c r="C6" s="12" t="s">
        <v>13</v>
      </c>
      <c r="D6" s="3" t="s">
        <v>2</v>
      </c>
      <c r="E6" s="3" t="s">
        <v>3</v>
      </c>
      <c r="F6" s="12" t="s">
        <v>12</v>
      </c>
      <c r="G6" s="76"/>
      <c r="H6" s="63"/>
      <c r="I6" s="3"/>
      <c r="J6" s="12" t="s">
        <v>27</v>
      </c>
      <c r="K6" s="3" t="s">
        <v>2</v>
      </c>
      <c r="L6" s="3" t="s">
        <v>3</v>
      </c>
      <c r="M6" s="12" t="s">
        <v>12</v>
      </c>
      <c r="N6" s="76"/>
      <c r="O6" s="51"/>
      <c r="P6" s="51"/>
      <c r="Q6" s="39">
        <v>13</v>
      </c>
      <c r="R6" s="72" t="s">
        <v>114</v>
      </c>
      <c r="S6" s="72">
        <v>11107</v>
      </c>
      <c r="T6" s="72" t="s">
        <v>5</v>
      </c>
      <c r="U6" s="76"/>
    </row>
    <row r="7" spans="1:21" x14ac:dyDescent="0.2">
      <c r="A7" s="63"/>
      <c r="B7" s="15" t="s">
        <v>16</v>
      </c>
      <c r="C7" s="72">
        <v>5</v>
      </c>
      <c r="D7" s="65" t="s">
        <v>107</v>
      </c>
      <c r="E7" s="65" t="s">
        <v>5</v>
      </c>
      <c r="F7" s="12">
        <v>2</v>
      </c>
      <c r="G7" s="76"/>
      <c r="H7" s="63"/>
      <c r="I7" s="15" t="s">
        <v>16</v>
      </c>
      <c r="J7" s="72">
        <v>3</v>
      </c>
      <c r="K7" s="65" t="s">
        <v>105</v>
      </c>
      <c r="L7" s="65" t="s">
        <v>5</v>
      </c>
      <c r="M7" s="12">
        <v>2</v>
      </c>
      <c r="N7" s="76"/>
      <c r="O7" s="51"/>
      <c r="P7" s="51"/>
      <c r="Q7" s="39">
        <v>14</v>
      </c>
      <c r="R7" s="72" t="s">
        <v>115</v>
      </c>
      <c r="S7" s="72">
        <v>10086</v>
      </c>
      <c r="T7" s="72" t="s">
        <v>15</v>
      </c>
      <c r="U7" s="76"/>
    </row>
    <row r="8" spans="1:21" x14ac:dyDescent="0.2">
      <c r="A8" s="63"/>
      <c r="B8" s="64" t="s">
        <v>18</v>
      </c>
      <c r="C8" s="72">
        <v>8</v>
      </c>
      <c r="D8" s="65" t="s">
        <v>110</v>
      </c>
      <c r="E8" s="65" t="s">
        <v>26</v>
      </c>
      <c r="F8" s="12">
        <v>1</v>
      </c>
      <c r="G8" s="76"/>
      <c r="H8" s="63"/>
      <c r="I8" s="64" t="s">
        <v>18</v>
      </c>
      <c r="J8" s="72">
        <v>10</v>
      </c>
      <c r="K8" s="65" t="s">
        <v>112</v>
      </c>
      <c r="L8" s="65" t="s">
        <v>5</v>
      </c>
      <c r="M8" s="12">
        <v>1</v>
      </c>
      <c r="N8" s="76"/>
      <c r="O8" s="51"/>
      <c r="P8" s="51"/>
      <c r="Q8" s="39">
        <v>15</v>
      </c>
      <c r="R8" s="72" t="s">
        <v>116</v>
      </c>
      <c r="S8" s="72">
        <v>11576</v>
      </c>
      <c r="T8" s="72" t="s">
        <v>15</v>
      </c>
      <c r="U8" s="76"/>
    </row>
    <row r="9" spans="1:21" x14ac:dyDescent="0.2">
      <c r="A9" s="63"/>
      <c r="B9" s="81" t="s">
        <v>20</v>
      </c>
      <c r="C9" s="72">
        <v>17</v>
      </c>
      <c r="D9" s="65" t="s">
        <v>120</v>
      </c>
      <c r="E9" s="65" t="s">
        <v>9</v>
      </c>
      <c r="F9" s="12" t="s">
        <v>151</v>
      </c>
      <c r="G9" s="76">
        <v>13</v>
      </c>
      <c r="H9" s="63"/>
      <c r="I9" s="81" t="s">
        <v>20</v>
      </c>
      <c r="J9" s="72">
        <v>15</v>
      </c>
      <c r="K9" s="65" t="s">
        <v>118</v>
      </c>
      <c r="L9" s="65" t="s">
        <v>15</v>
      </c>
      <c r="M9" s="12">
        <v>3</v>
      </c>
      <c r="N9" s="76">
        <v>13</v>
      </c>
      <c r="O9" s="51"/>
      <c r="P9" s="51"/>
      <c r="Q9" s="39">
        <v>16</v>
      </c>
      <c r="R9" s="72" t="s">
        <v>117</v>
      </c>
      <c r="S9" s="72">
        <v>11644</v>
      </c>
      <c r="T9" s="72" t="s">
        <v>36</v>
      </c>
      <c r="U9" s="76"/>
    </row>
    <row r="10" spans="1:21" x14ac:dyDescent="0.2">
      <c r="A10" s="63"/>
      <c r="B10" s="60" t="s">
        <v>23</v>
      </c>
      <c r="C10" s="72">
        <v>20</v>
      </c>
      <c r="D10" s="65" t="s">
        <v>123</v>
      </c>
      <c r="E10" s="65" t="s">
        <v>48</v>
      </c>
      <c r="F10" s="12">
        <v>3</v>
      </c>
      <c r="G10" s="76">
        <v>19</v>
      </c>
      <c r="H10" s="63"/>
      <c r="I10" s="60" t="s">
        <v>23</v>
      </c>
      <c r="J10" s="72">
        <v>22</v>
      </c>
      <c r="K10" s="65" t="s">
        <v>125</v>
      </c>
      <c r="L10" s="65" t="s">
        <v>5</v>
      </c>
      <c r="M10" s="12">
        <v>4</v>
      </c>
      <c r="N10" s="76">
        <v>19</v>
      </c>
      <c r="O10" s="51"/>
      <c r="P10" s="51"/>
      <c r="Q10" s="39">
        <v>17</v>
      </c>
      <c r="R10" s="72" t="s">
        <v>118</v>
      </c>
      <c r="S10" s="72">
        <v>11569</v>
      </c>
      <c r="T10" s="72" t="s">
        <v>15</v>
      </c>
      <c r="U10" s="76"/>
    </row>
    <row r="11" spans="1:21" x14ac:dyDescent="0.2">
      <c r="A11" s="51"/>
      <c r="B11" s="25"/>
      <c r="C11" s="62"/>
      <c r="D11" s="53"/>
      <c r="E11" s="25"/>
      <c r="F11" s="25"/>
      <c r="G11" s="51"/>
      <c r="H11" s="51"/>
      <c r="I11" s="25"/>
      <c r="J11" s="62"/>
      <c r="K11" s="53"/>
      <c r="L11" s="25"/>
      <c r="M11" s="25"/>
      <c r="N11" s="51"/>
      <c r="O11" s="51"/>
      <c r="P11" s="51"/>
      <c r="Q11" s="39">
        <v>18</v>
      </c>
      <c r="R11" s="72" t="s">
        <v>119</v>
      </c>
      <c r="S11" s="72">
        <v>11201</v>
      </c>
      <c r="T11" s="72" t="s">
        <v>22</v>
      </c>
      <c r="U11" s="76"/>
    </row>
    <row r="12" spans="1:21" x14ac:dyDescent="0.2">
      <c r="A12" s="63"/>
      <c r="B12" s="3"/>
      <c r="C12" s="50" t="s">
        <v>29</v>
      </c>
      <c r="D12" s="30" t="s">
        <v>28</v>
      </c>
      <c r="E12" s="3" t="s">
        <v>3</v>
      </c>
      <c r="F12" s="12" t="s">
        <v>12</v>
      </c>
      <c r="G12" s="76"/>
      <c r="H12" s="63"/>
      <c r="I12" s="3"/>
      <c r="J12" s="50" t="s">
        <v>37</v>
      </c>
      <c r="K12" s="30" t="s">
        <v>28</v>
      </c>
      <c r="L12" s="3" t="s">
        <v>3</v>
      </c>
      <c r="M12" s="12" t="s">
        <v>12</v>
      </c>
      <c r="N12" s="76"/>
      <c r="O12" s="51"/>
      <c r="P12" s="51"/>
      <c r="Q12" s="39">
        <v>19</v>
      </c>
      <c r="R12" s="72" t="s">
        <v>120</v>
      </c>
      <c r="S12" s="72">
        <v>11667</v>
      </c>
      <c r="T12" s="72" t="s">
        <v>9</v>
      </c>
      <c r="U12" s="76"/>
    </row>
    <row r="13" spans="1:21" x14ac:dyDescent="0.2">
      <c r="A13" s="63"/>
      <c r="B13" s="15" t="s">
        <v>16</v>
      </c>
      <c r="C13" s="72">
        <v>2</v>
      </c>
      <c r="D13" s="65" t="s">
        <v>104</v>
      </c>
      <c r="E13" s="65" t="s">
        <v>5</v>
      </c>
      <c r="F13" s="12">
        <v>1</v>
      </c>
      <c r="G13" s="76"/>
      <c r="H13" s="63"/>
      <c r="I13" s="15" t="s">
        <v>16</v>
      </c>
      <c r="J13" s="72">
        <v>1</v>
      </c>
      <c r="K13" s="65" t="s">
        <v>102</v>
      </c>
      <c r="L13" s="65" t="s">
        <v>103</v>
      </c>
      <c r="M13" s="12">
        <v>2</v>
      </c>
      <c r="N13" s="76"/>
      <c r="O13" s="51"/>
      <c r="P13" s="51"/>
      <c r="Q13" s="39">
        <v>20</v>
      </c>
      <c r="R13" s="72" t="s">
        <v>121</v>
      </c>
      <c r="S13" s="72">
        <v>11380</v>
      </c>
      <c r="T13" s="72" t="s">
        <v>22</v>
      </c>
      <c r="U13" s="76"/>
    </row>
    <row r="14" spans="1:21" x14ac:dyDescent="0.2">
      <c r="A14" s="63"/>
      <c r="B14" s="64" t="s">
        <v>18</v>
      </c>
      <c r="C14" s="72">
        <v>11</v>
      </c>
      <c r="D14" s="65" t="s">
        <v>114</v>
      </c>
      <c r="E14" s="65">
        <v>0</v>
      </c>
      <c r="F14" s="12">
        <v>2</v>
      </c>
      <c r="G14" s="76"/>
      <c r="H14" s="63"/>
      <c r="I14" s="64" t="s">
        <v>18</v>
      </c>
      <c r="J14" s="72">
        <v>12</v>
      </c>
      <c r="K14" s="65" t="s">
        <v>115</v>
      </c>
      <c r="L14" s="65" t="s">
        <v>15</v>
      </c>
      <c r="M14" s="12">
        <v>4</v>
      </c>
      <c r="N14" s="76"/>
      <c r="O14" s="51"/>
      <c r="P14" s="51"/>
      <c r="Q14" s="39">
        <v>21</v>
      </c>
      <c r="R14" s="72" t="s">
        <v>122</v>
      </c>
      <c r="S14" s="72">
        <v>10364</v>
      </c>
      <c r="T14" s="72" t="s">
        <v>15</v>
      </c>
      <c r="U14" s="76"/>
    </row>
    <row r="15" spans="1:21" x14ac:dyDescent="0.2">
      <c r="A15" s="63"/>
      <c r="B15" s="81" t="s">
        <v>20</v>
      </c>
      <c r="C15" s="72">
        <v>14</v>
      </c>
      <c r="D15" s="65" t="s">
        <v>117</v>
      </c>
      <c r="E15" s="65" t="s">
        <v>36</v>
      </c>
      <c r="F15" s="12">
        <v>4</v>
      </c>
      <c r="G15" s="76">
        <v>13</v>
      </c>
      <c r="H15" s="63"/>
      <c r="I15" s="81" t="s">
        <v>20</v>
      </c>
      <c r="J15" s="72">
        <v>13</v>
      </c>
      <c r="K15" s="65" t="s">
        <v>116</v>
      </c>
      <c r="L15" s="65" t="s">
        <v>15</v>
      </c>
      <c r="M15" s="12">
        <v>3</v>
      </c>
      <c r="N15" s="76">
        <v>13</v>
      </c>
      <c r="O15" s="51"/>
      <c r="P15" s="51"/>
      <c r="Q15" s="39">
        <v>22</v>
      </c>
      <c r="R15" s="72" t="s">
        <v>123</v>
      </c>
      <c r="S15" s="72">
        <v>11134</v>
      </c>
      <c r="T15" s="72" t="s">
        <v>48</v>
      </c>
      <c r="U15" s="76"/>
    </row>
    <row r="16" spans="1:21" x14ac:dyDescent="0.2">
      <c r="A16" s="63"/>
      <c r="B16" s="60" t="s">
        <v>23</v>
      </c>
      <c r="C16" s="72">
        <v>23</v>
      </c>
      <c r="D16" s="65" t="s">
        <v>126</v>
      </c>
      <c r="E16" s="65" t="s">
        <v>5</v>
      </c>
      <c r="F16" s="12">
        <v>3</v>
      </c>
      <c r="G16" s="76">
        <v>19</v>
      </c>
      <c r="H16" s="63"/>
      <c r="I16" s="60" t="s">
        <v>23</v>
      </c>
      <c r="J16" s="72">
        <v>24</v>
      </c>
      <c r="K16" s="65" t="s">
        <v>150</v>
      </c>
      <c r="L16" s="65" t="s">
        <v>36</v>
      </c>
      <c r="M16" s="12">
        <v>1</v>
      </c>
      <c r="N16" s="76">
        <v>19</v>
      </c>
      <c r="O16" s="51"/>
      <c r="P16" s="51"/>
      <c r="Q16" s="39">
        <v>23</v>
      </c>
      <c r="R16" s="72" t="s">
        <v>124</v>
      </c>
      <c r="S16" s="72">
        <v>11648</v>
      </c>
      <c r="T16" s="72" t="s">
        <v>48</v>
      </c>
      <c r="U16" s="76"/>
    </row>
    <row r="17" spans="1:21" x14ac:dyDescent="0.2">
      <c r="A17" s="51"/>
      <c r="B17" s="25"/>
      <c r="C17" s="62"/>
      <c r="D17" s="53"/>
      <c r="E17" s="25"/>
      <c r="F17" s="25"/>
      <c r="G17" s="51"/>
      <c r="H17" s="51"/>
      <c r="I17" s="25"/>
      <c r="J17" s="62"/>
      <c r="K17" s="53"/>
      <c r="L17" s="25"/>
      <c r="M17" s="25"/>
      <c r="N17" s="51"/>
      <c r="O17" s="51"/>
      <c r="P17" s="51"/>
      <c r="Q17" s="39">
        <v>24</v>
      </c>
      <c r="R17" s="72" t="s">
        <v>125</v>
      </c>
      <c r="S17" s="72">
        <v>11595</v>
      </c>
      <c r="T17" s="72" t="s">
        <v>5</v>
      </c>
      <c r="U17" s="76"/>
    </row>
    <row r="18" spans="1:21" x14ac:dyDescent="0.2">
      <c r="A18" s="63"/>
      <c r="B18" s="3"/>
      <c r="C18" s="50" t="s">
        <v>38</v>
      </c>
      <c r="D18" s="30" t="s">
        <v>28</v>
      </c>
      <c r="E18" s="3" t="s">
        <v>3</v>
      </c>
      <c r="F18" s="12" t="s">
        <v>12</v>
      </c>
      <c r="G18" s="76"/>
      <c r="H18" s="63"/>
      <c r="I18" s="3"/>
      <c r="J18" s="50" t="s">
        <v>49</v>
      </c>
      <c r="K18" s="30" t="s">
        <v>28</v>
      </c>
      <c r="L18" s="3" t="s">
        <v>3</v>
      </c>
      <c r="M18" s="12" t="s">
        <v>12</v>
      </c>
      <c r="N18" s="76"/>
      <c r="O18" s="51"/>
      <c r="P18" s="51"/>
      <c r="Q18" s="39">
        <v>25</v>
      </c>
      <c r="R18" s="72" t="s">
        <v>126</v>
      </c>
      <c r="S18" s="72">
        <v>10641</v>
      </c>
      <c r="T18" s="72" t="s">
        <v>5</v>
      </c>
      <c r="U18" s="76"/>
    </row>
    <row r="19" spans="1:21" x14ac:dyDescent="0.2">
      <c r="A19" s="63"/>
      <c r="B19" s="15" t="s">
        <v>16</v>
      </c>
      <c r="C19" s="95">
        <v>4</v>
      </c>
      <c r="D19" s="95" t="s">
        <v>106</v>
      </c>
      <c r="E19" s="95" t="s">
        <v>5</v>
      </c>
      <c r="F19" s="95">
        <v>2</v>
      </c>
      <c r="G19" s="76"/>
      <c r="H19" s="63"/>
      <c r="I19" s="15" t="s">
        <v>16</v>
      </c>
      <c r="J19" s="72">
        <v>6</v>
      </c>
      <c r="K19" s="65" t="s">
        <v>108</v>
      </c>
      <c r="L19" s="65" t="s">
        <v>5</v>
      </c>
      <c r="M19" s="12">
        <v>1</v>
      </c>
      <c r="N19" s="76"/>
      <c r="O19" s="51"/>
      <c r="P19" s="51"/>
      <c r="Q19" s="21">
        <v>26</v>
      </c>
      <c r="R19" s="18"/>
      <c r="S19" s="18"/>
      <c r="T19" s="18"/>
      <c r="U19" s="51"/>
    </row>
    <row r="20" spans="1:21" x14ac:dyDescent="0.2">
      <c r="A20" s="63"/>
      <c r="B20" s="64" t="s">
        <v>18</v>
      </c>
      <c r="C20" s="95">
        <v>9</v>
      </c>
      <c r="D20" s="95" t="s">
        <v>111</v>
      </c>
      <c r="E20" s="95" t="s">
        <v>5</v>
      </c>
      <c r="F20" s="95">
        <v>1</v>
      </c>
      <c r="G20" s="76"/>
      <c r="H20" s="63"/>
      <c r="I20" s="64" t="s">
        <v>18</v>
      </c>
      <c r="J20" s="72">
        <v>7</v>
      </c>
      <c r="K20" s="65" t="s">
        <v>109</v>
      </c>
      <c r="L20" s="65" t="s">
        <v>5</v>
      </c>
      <c r="M20" s="12">
        <v>2</v>
      </c>
      <c r="N20" s="76"/>
      <c r="O20" s="51"/>
      <c r="P20" s="51"/>
      <c r="Q20" s="21">
        <v>27</v>
      </c>
      <c r="R20" s="51"/>
      <c r="S20" s="51"/>
      <c r="T20" s="51"/>
      <c r="U20" s="51"/>
    </row>
    <row r="21" spans="1:21" x14ac:dyDescent="0.2">
      <c r="A21" s="63"/>
      <c r="B21" s="81" t="s">
        <v>20</v>
      </c>
      <c r="C21" s="95">
        <v>16</v>
      </c>
      <c r="D21" s="95" t="s">
        <v>119</v>
      </c>
      <c r="E21" s="95" t="s">
        <v>22</v>
      </c>
      <c r="F21" s="95">
        <v>3</v>
      </c>
      <c r="G21" s="76">
        <v>13</v>
      </c>
      <c r="H21" s="63"/>
      <c r="I21" s="81" t="s">
        <v>20</v>
      </c>
      <c r="J21" s="72">
        <v>18</v>
      </c>
      <c r="K21" s="65" t="s">
        <v>121</v>
      </c>
      <c r="L21" s="65" t="s">
        <v>22</v>
      </c>
      <c r="M21" s="12">
        <v>4</v>
      </c>
      <c r="N21" s="76">
        <v>13</v>
      </c>
      <c r="O21" s="51"/>
      <c r="P21" s="51"/>
      <c r="Q21" s="21">
        <v>28</v>
      </c>
      <c r="R21" s="51"/>
      <c r="S21" s="51"/>
      <c r="T21" s="51"/>
      <c r="U21" s="51"/>
    </row>
    <row r="22" spans="1:21" x14ac:dyDescent="0.2">
      <c r="A22" s="63"/>
      <c r="B22" s="60" t="s">
        <v>23</v>
      </c>
      <c r="C22" s="95">
        <v>21</v>
      </c>
      <c r="D22" s="95" t="s">
        <v>124</v>
      </c>
      <c r="E22" s="95" t="s">
        <v>48</v>
      </c>
      <c r="F22" s="95">
        <v>4</v>
      </c>
      <c r="G22" s="76">
        <v>19</v>
      </c>
      <c r="H22" s="63"/>
      <c r="I22" s="60" t="s">
        <v>23</v>
      </c>
      <c r="J22" s="72">
        <v>19</v>
      </c>
      <c r="K22" s="65" t="s">
        <v>122</v>
      </c>
      <c r="L22" s="65" t="s">
        <v>15</v>
      </c>
      <c r="M22" s="12">
        <v>3</v>
      </c>
      <c r="N22" s="76">
        <v>19</v>
      </c>
      <c r="O22" s="51"/>
      <c r="P22" s="51"/>
      <c r="Q22" s="21">
        <v>29</v>
      </c>
      <c r="R22" s="51"/>
      <c r="S22" s="51"/>
      <c r="T22" s="51"/>
      <c r="U22" s="51"/>
    </row>
    <row r="23" spans="1:21" x14ac:dyDescent="0.2">
      <c r="A23" s="51"/>
      <c r="B23" s="18"/>
      <c r="C23" s="10"/>
      <c r="D23" s="18"/>
      <c r="E23" s="18"/>
      <c r="F23" s="18"/>
      <c r="G23" s="51"/>
      <c r="H23" s="51"/>
      <c r="I23" s="18"/>
      <c r="J23" s="10"/>
      <c r="K23" s="10"/>
      <c r="L23" s="10"/>
      <c r="M23" s="10"/>
      <c r="N23" s="29"/>
      <c r="O23" s="29"/>
      <c r="P23" s="51"/>
      <c r="Q23" s="21">
        <v>30</v>
      </c>
      <c r="R23" s="51"/>
      <c r="S23" s="51"/>
      <c r="T23" s="51"/>
      <c r="U23" s="51"/>
    </row>
    <row r="24" spans="1:21" x14ac:dyDescent="0.2">
      <c r="A24" s="51"/>
      <c r="B24" s="69" t="s">
        <v>45</v>
      </c>
      <c r="C24" s="8"/>
      <c r="D24" s="34"/>
      <c r="E24" s="34"/>
      <c r="F24" s="71"/>
      <c r="G24" s="80"/>
      <c r="H24" s="80"/>
      <c r="I24" s="34"/>
      <c r="J24" s="8"/>
      <c r="K24" s="34"/>
      <c r="L24" s="34"/>
      <c r="M24" s="71"/>
      <c r="N24" s="80"/>
      <c r="O24" s="80"/>
      <c r="P24" s="51"/>
      <c r="Q24" s="21">
        <v>31</v>
      </c>
      <c r="R24" s="51"/>
      <c r="S24" s="51"/>
      <c r="T24" s="51"/>
      <c r="U24" s="51"/>
    </row>
    <row r="25" spans="1:21" x14ac:dyDescent="0.2">
      <c r="A25" s="51"/>
      <c r="B25" s="43"/>
      <c r="C25" s="42"/>
      <c r="D25" s="43"/>
      <c r="E25" s="43"/>
      <c r="F25" s="43"/>
      <c r="G25" s="51"/>
      <c r="H25" s="51"/>
      <c r="I25" s="43"/>
      <c r="J25" s="42"/>
      <c r="K25" s="43"/>
      <c r="L25" s="43"/>
      <c r="M25" s="43"/>
      <c r="N25" s="51"/>
      <c r="O25" s="51"/>
      <c r="P25" s="51"/>
      <c r="Q25" s="21">
        <v>32</v>
      </c>
      <c r="R25" s="51"/>
      <c r="S25" s="51"/>
      <c r="T25" s="51"/>
      <c r="U25" s="51"/>
    </row>
    <row r="26" spans="1:21" x14ac:dyDescent="0.2">
      <c r="A26" s="63"/>
      <c r="B26" s="3"/>
      <c r="C26" s="50" t="s">
        <v>50</v>
      </c>
      <c r="D26" s="3" t="s">
        <v>2</v>
      </c>
      <c r="E26" s="3" t="s">
        <v>3</v>
      </c>
      <c r="F26" s="12" t="s">
        <v>12</v>
      </c>
      <c r="G26" s="76"/>
      <c r="H26" s="63"/>
      <c r="I26" s="3"/>
      <c r="J26" s="50" t="s">
        <v>57</v>
      </c>
      <c r="K26" s="3" t="s">
        <v>2</v>
      </c>
      <c r="L26" s="3" t="s">
        <v>3</v>
      </c>
      <c r="M26" s="12" t="s">
        <v>12</v>
      </c>
      <c r="N26" s="76"/>
      <c r="O26" s="51"/>
      <c r="P26" s="51"/>
      <c r="Q26" s="21">
        <v>33</v>
      </c>
      <c r="R26" s="51"/>
      <c r="S26" s="51"/>
      <c r="T26" s="51"/>
      <c r="U26" s="51"/>
    </row>
    <row r="27" spans="1:21" x14ac:dyDescent="0.2">
      <c r="A27" s="63"/>
      <c r="B27" s="15" t="s">
        <v>16</v>
      </c>
      <c r="C27" s="11" t="s">
        <v>51</v>
      </c>
      <c r="D27" s="65" t="s">
        <v>110</v>
      </c>
      <c r="E27" s="65" t="s">
        <v>26</v>
      </c>
      <c r="F27" s="12">
        <v>1</v>
      </c>
      <c r="G27" s="76"/>
      <c r="H27" s="63"/>
      <c r="I27" s="15" t="s">
        <v>16</v>
      </c>
      <c r="J27" s="11" t="s">
        <v>52</v>
      </c>
      <c r="K27" s="65" t="s">
        <v>104</v>
      </c>
      <c r="L27" s="65" t="s">
        <v>5</v>
      </c>
      <c r="M27" s="12">
        <v>1</v>
      </c>
      <c r="N27" s="76"/>
      <c r="O27" s="51"/>
      <c r="P27" s="51"/>
      <c r="Q27" s="21">
        <v>34</v>
      </c>
      <c r="R27" s="51"/>
      <c r="S27" s="51"/>
      <c r="T27" s="51"/>
      <c r="U27" s="51"/>
    </row>
    <row r="28" spans="1:21" x14ac:dyDescent="0.2">
      <c r="A28" s="63"/>
      <c r="B28" s="64" t="s">
        <v>18</v>
      </c>
      <c r="C28" s="11" t="s">
        <v>53</v>
      </c>
      <c r="D28" s="65" t="s">
        <v>112</v>
      </c>
      <c r="E28" s="65" t="s">
        <v>5</v>
      </c>
      <c r="F28" s="12">
        <v>2</v>
      </c>
      <c r="G28" s="76"/>
      <c r="H28" s="63"/>
      <c r="I28" s="64" t="s">
        <v>18</v>
      </c>
      <c r="J28" s="11" t="s">
        <v>54</v>
      </c>
      <c r="K28" s="65" t="s">
        <v>107</v>
      </c>
      <c r="L28" s="65" t="s">
        <v>5</v>
      </c>
      <c r="M28" s="12">
        <v>2</v>
      </c>
      <c r="N28" s="76"/>
      <c r="O28" s="51"/>
      <c r="P28" s="51"/>
      <c r="Q28" s="21">
        <v>35</v>
      </c>
      <c r="R28" s="51"/>
      <c r="S28" s="51"/>
      <c r="T28" s="51"/>
      <c r="U28" s="51"/>
    </row>
    <row r="29" spans="1:21" x14ac:dyDescent="0.2">
      <c r="A29" s="63"/>
      <c r="B29" s="81" t="s">
        <v>20</v>
      </c>
      <c r="C29" s="11" t="s">
        <v>55</v>
      </c>
      <c r="D29" s="65" t="s">
        <v>114</v>
      </c>
      <c r="E29" s="65"/>
      <c r="F29" s="12">
        <v>3</v>
      </c>
      <c r="G29" s="76">
        <v>9</v>
      </c>
      <c r="H29" s="63"/>
      <c r="I29" s="81" t="s">
        <v>20</v>
      </c>
      <c r="J29" s="11" t="s">
        <v>56</v>
      </c>
      <c r="K29" s="65" t="s">
        <v>105</v>
      </c>
      <c r="L29" s="65" t="s">
        <v>5</v>
      </c>
      <c r="M29" s="12">
        <v>3</v>
      </c>
      <c r="N29" s="76">
        <v>9</v>
      </c>
      <c r="O29" s="51"/>
      <c r="P29" s="51"/>
      <c r="Q29" s="39">
        <v>36</v>
      </c>
      <c r="R29" s="89"/>
      <c r="S29" s="76"/>
      <c r="T29" s="51"/>
      <c r="U29" s="51"/>
    </row>
    <row r="30" spans="1:21" x14ac:dyDescent="0.2">
      <c r="A30" s="51"/>
      <c r="B30" s="25"/>
      <c r="C30" s="62"/>
      <c r="D30" s="25"/>
      <c r="E30" s="25"/>
      <c r="F30" s="25"/>
      <c r="G30" s="51"/>
      <c r="H30" s="51"/>
      <c r="I30" s="25"/>
      <c r="J30" s="62"/>
      <c r="K30" s="25"/>
      <c r="L30" s="25"/>
      <c r="M30" s="25"/>
      <c r="N30" s="51"/>
      <c r="O30" s="51"/>
      <c r="P30" s="51"/>
      <c r="Q30" s="39">
        <v>37</v>
      </c>
      <c r="R30" s="16"/>
      <c r="S30" s="88"/>
      <c r="T30" s="76"/>
      <c r="U30" s="51"/>
    </row>
    <row r="31" spans="1:21" x14ac:dyDescent="0.2">
      <c r="A31" s="63"/>
      <c r="B31" s="3"/>
      <c r="C31" s="50" t="s">
        <v>58</v>
      </c>
      <c r="D31" s="3" t="s">
        <v>2</v>
      </c>
      <c r="E31" s="3" t="s">
        <v>3</v>
      </c>
      <c r="F31" s="12" t="s">
        <v>12</v>
      </c>
      <c r="G31" s="76"/>
      <c r="H31" s="63"/>
      <c r="I31" s="3"/>
      <c r="J31" s="50" t="s">
        <v>66</v>
      </c>
      <c r="K31" s="3" t="s">
        <v>2</v>
      </c>
      <c r="L31" s="3" t="s">
        <v>3</v>
      </c>
      <c r="M31" s="12" t="s">
        <v>12</v>
      </c>
      <c r="N31" s="76"/>
      <c r="O31" s="51"/>
      <c r="P31" s="51"/>
      <c r="Q31" s="39">
        <v>38</v>
      </c>
      <c r="R31" s="16"/>
      <c r="S31" s="72"/>
      <c r="T31" s="76"/>
      <c r="U31" s="51"/>
    </row>
    <row r="32" spans="1:21" x14ac:dyDescent="0.2">
      <c r="A32" s="63"/>
      <c r="B32" s="15" t="s">
        <v>16</v>
      </c>
      <c r="C32" s="11" t="s">
        <v>59</v>
      </c>
      <c r="D32" s="65" t="s">
        <v>150</v>
      </c>
      <c r="E32" s="65" t="s">
        <v>36</v>
      </c>
      <c r="F32" s="12">
        <v>1</v>
      </c>
      <c r="G32" s="76"/>
      <c r="H32" s="63"/>
      <c r="I32" s="15" t="s">
        <v>16</v>
      </c>
      <c r="J32" s="11" t="s">
        <v>60</v>
      </c>
      <c r="K32" s="65" t="s">
        <v>108</v>
      </c>
      <c r="L32" s="65" t="s">
        <v>5</v>
      </c>
      <c r="M32" s="12">
        <v>1</v>
      </c>
      <c r="N32" s="76"/>
      <c r="O32" s="51"/>
      <c r="P32" s="51"/>
      <c r="Q32" s="39">
        <v>39</v>
      </c>
      <c r="R32" s="16"/>
      <c r="S32" s="72"/>
      <c r="T32" s="76"/>
      <c r="U32" s="51"/>
    </row>
    <row r="33" spans="1:21" x14ac:dyDescent="0.2">
      <c r="A33" s="63"/>
      <c r="B33" s="64" t="s">
        <v>18</v>
      </c>
      <c r="C33" s="11" t="s">
        <v>61</v>
      </c>
      <c r="D33" s="65" t="s">
        <v>111</v>
      </c>
      <c r="E33" s="65" t="s">
        <v>5</v>
      </c>
      <c r="F33" s="12">
        <v>3</v>
      </c>
      <c r="G33" s="76"/>
      <c r="H33" s="63"/>
      <c r="I33" s="64" t="s">
        <v>18</v>
      </c>
      <c r="J33" s="11" t="s">
        <v>62</v>
      </c>
      <c r="K33" s="65" t="s">
        <v>102</v>
      </c>
      <c r="L33" s="65" t="s">
        <v>103</v>
      </c>
      <c r="M33" s="12">
        <v>2</v>
      </c>
      <c r="N33" s="76"/>
      <c r="O33" s="51"/>
      <c r="P33" s="51"/>
      <c r="Q33" s="39">
        <v>40</v>
      </c>
      <c r="R33" s="16"/>
      <c r="S33" s="72"/>
      <c r="T33" s="76"/>
      <c r="U33" s="51"/>
    </row>
    <row r="34" spans="1:21" x14ac:dyDescent="0.2">
      <c r="A34" s="63"/>
      <c r="B34" s="81" t="s">
        <v>20</v>
      </c>
      <c r="C34" s="11" t="s">
        <v>63</v>
      </c>
      <c r="D34" s="65" t="s">
        <v>109</v>
      </c>
      <c r="E34" s="65" t="s">
        <v>5</v>
      </c>
      <c r="F34" s="12">
        <v>2</v>
      </c>
      <c r="G34" s="76">
        <v>9</v>
      </c>
      <c r="H34" s="63"/>
      <c r="I34" s="81" t="s">
        <v>20</v>
      </c>
      <c r="J34" s="11" t="s">
        <v>64</v>
      </c>
      <c r="K34" s="65" t="s">
        <v>106</v>
      </c>
      <c r="L34" s="65" t="s">
        <v>5</v>
      </c>
      <c r="M34" s="12">
        <v>3</v>
      </c>
      <c r="N34" s="76">
        <v>9</v>
      </c>
      <c r="O34" s="51"/>
      <c r="P34" s="51"/>
      <c r="Q34" s="39">
        <v>41</v>
      </c>
      <c r="R34" s="16"/>
      <c r="S34" s="72"/>
      <c r="T34" s="76"/>
      <c r="U34" s="51"/>
    </row>
    <row r="35" spans="1:21" x14ac:dyDescent="0.2">
      <c r="A35" s="51"/>
      <c r="B35" s="18"/>
      <c r="C35" s="10"/>
      <c r="D35" s="18"/>
      <c r="E35" s="18"/>
      <c r="F35" s="18"/>
      <c r="G35" s="51"/>
      <c r="H35" s="51"/>
      <c r="I35" s="18"/>
      <c r="J35" s="10"/>
      <c r="K35" s="18"/>
      <c r="L35" s="18"/>
      <c r="M35" s="18"/>
      <c r="N35" s="51"/>
      <c r="O35" s="51"/>
      <c r="P35" s="51"/>
      <c r="Q35" s="39">
        <v>42</v>
      </c>
      <c r="R35" s="16" t="s">
        <v>76</v>
      </c>
      <c r="S35" s="72" t="s">
        <v>76</v>
      </c>
      <c r="T35" s="76"/>
      <c r="U35" s="51"/>
    </row>
    <row r="36" spans="1:21" x14ac:dyDescent="0.2">
      <c r="A36" s="51"/>
      <c r="B36" s="66" t="s">
        <v>65</v>
      </c>
      <c r="C36" s="8"/>
      <c r="D36" s="34"/>
      <c r="E36" s="34"/>
      <c r="F36" s="71"/>
      <c r="G36" s="80"/>
      <c r="H36" s="80"/>
      <c r="I36" s="34"/>
      <c r="J36" s="8"/>
      <c r="K36" s="34"/>
      <c r="L36" s="34"/>
      <c r="M36" s="71"/>
      <c r="N36" s="80"/>
      <c r="O36" s="80"/>
      <c r="P36" s="51"/>
      <c r="Q36" s="39">
        <v>43</v>
      </c>
      <c r="R36" s="16"/>
      <c r="S36" s="72" t="s">
        <v>76</v>
      </c>
      <c r="T36" s="76"/>
      <c r="U36" s="51"/>
    </row>
    <row r="37" spans="1:21" x14ac:dyDescent="0.2">
      <c r="A37" s="51"/>
      <c r="B37" s="43"/>
      <c r="C37" s="42"/>
      <c r="D37" s="43"/>
      <c r="E37" s="43"/>
      <c r="F37" s="43"/>
      <c r="G37" s="51"/>
      <c r="H37" s="51"/>
      <c r="I37" s="43"/>
      <c r="J37" s="42"/>
      <c r="K37" s="43"/>
      <c r="L37" s="43"/>
      <c r="M37" s="43"/>
      <c r="N37" s="51"/>
      <c r="O37" s="51"/>
      <c r="P37" s="51"/>
      <c r="Q37" s="39">
        <v>44</v>
      </c>
      <c r="R37" s="16"/>
      <c r="S37" s="72"/>
      <c r="T37" s="76"/>
      <c r="U37" s="51"/>
    </row>
    <row r="38" spans="1:21" x14ac:dyDescent="0.2">
      <c r="A38" s="63"/>
      <c r="B38" s="3"/>
      <c r="C38" s="50" t="s">
        <v>67</v>
      </c>
      <c r="D38" s="3" t="s">
        <v>2</v>
      </c>
      <c r="E38" s="3" t="s">
        <v>3</v>
      </c>
      <c r="F38" s="12" t="s">
        <v>12</v>
      </c>
      <c r="G38" s="76"/>
      <c r="H38" s="63"/>
      <c r="I38" s="3"/>
      <c r="J38" s="50" t="s">
        <v>78</v>
      </c>
      <c r="K38" s="3" t="s">
        <v>2</v>
      </c>
      <c r="L38" s="3" t="s">
        <v>3</v>
      </c>
      <c r="M38" s="12" t="s">
        <v>12</v>
      </c>
      <c r="N38" s="76"/>
      <c r="O38" s="51"/>
      <c r="P38" s="51"/>
      <c r="Q38" s="39">
        <v>45</v>
      </c>
      <c r="R38" s="16"/>
      <c r="S38" s="72"/>
      <c r="T38" s="76"/>
      <c r="U38" s="51"/>
    </row>
    <row r="39" spans="1:21" x14ac:dyDescent="0.2">
      <c r="A39" s="63"/>
      <c r="B39" s="15" t="s">
        <v>16</v>
      </c>
      <c r="C39" s="11" t="s">
        <v>68</v>
      </c>
      <c r="D39" s="65" t="s">
        <v>110</v>
      </c>
      <c r="E39" s="65" t="s">
        <v>26</v>
      </c>
      <c r="F39" s="12">
        <v>1</v>
      </c>
      <c r="G39" s="76"/>
      <c r="H39" s="63"/>
      <c r="I39" s="15" t="s">
        <v>16</v>
      </c>
      <c r="J39" s="11" t="s">
        <v>69</v>
      </c>
      <c r="K39" s="65" t="s">
        <v>150</v>
      </c>
      <c r="L39" s="65" t="s">
        <v>36</v>
      </c>
      <c r="M39" s="12">
        <v>1</v>
      </c>
      <c r="N39" s="76"/>
      <c r="O39" s="51"/>
      <c r="P39" s="51"/>
      <c r="Q39" s="39">
        <v>46</v>
      </c>
      <c r="R39" s="16"/>
      <c r="S39" s="72"/>
      <c r="T39" s="76"/>
      <c r="U39" s="51"/>
    </row>
    <row r="40" spans="1:21" x14ac:dyDescent="0.2">
      <c r="A40" s="63"/>
      <c r="B40" s="64" t="s">
        <v>18</v>
      </c>
      <c r="C40" s="11" t="s">
        <v>70</v>
      </c>
      <c r="D40" s="65" t="s">
        <v>104</v>
      </c>
      <c r="E40" s="65" t="s">
        <v>5</v>
      </c>
      <c r="F40" s="12">
        <v>3</v>
      </c>
      <c r="G40" s="76"/>
      <c r="H40" s="63"/>
      <c r="I40" s="64" t="s">
        <v>18</v>
      </c>
      <c r="J40" s="11" t="s">
        <v>71</v>
      </c>
      <c r="K40" s="65" t="s">
        <v>108</v>
      </c>
      <c r="L40" s="65" t="s">
        <v>5</v>
      </c>
      <c r="M40" s="12">
        <v>3</v>
      </c>
      <c r="N40" s="76"/>
      <c r="O40" s="51"/>
      <c r="P40" s="51"/>
      <c r="Q40" s="39">
        <v>47</v>
      </c>
      <c r="R40" s="16"/>
      <c r="S40" s="72"/>
      <c r="T40" s="76"/>
      <c r="U40" s="51"/>
    </row>
    <row r="41" spans="1:21" x14ac:dyDescent="0.2">
      <c r="A41" s="63"/>
      <c r="B41" s="81" t="s">
        <v>20</v>
      </c>
      <c r="C41" s="11" t="s">
        <v>72</v>
      </c>
      <c r="D41" s="65" t="s">
        <v>112</v>
      </c>
      <c r="E41" s="65" t="s">
        <v>5</v>
      </c>
      <c r="F41" s="12">
        <v>2</v>
      </c>
      <c r="G41" s="76">
        <v>5</v>
      </c>
      <c r="H41" s="63"/>
      <c r="I41" s="81" t="s">
        <v>20</v>
      </c>
      <c r="J41" s="11" t="s">
        <v>73</v>
      </c>
      <c r="K41" s="65" t="s">
        <v>109</v>
      </c>
      <c r="L41" s="65" t="s">
        <v>5</v>
      </c>
      <c r="M41" s="12">
        <v>4</v>
      </c>
      <c r="N41" s="76">
        <v>5</v>
      </c>
      <c r="O41" s="51"/>
      <c r="P41" s="51"/>
      <c r="Q41" s="39">
        <v>48</v>
      </c>
      <c r="R41" s="16"/>
      <c r="S41" s="72"/>
      <c r="T41" s="76"/>
      <c r="U41" s="51"/>
    </row>
    <row r="42" spans="1:21" x14ac:dyDescent="0.2">
      <c r="A42" s="63"/>
      <c r="B42" s="60" t="s">
        <v>23</v>
      </c>
      <c r="C42" s="11" t="s">
        <v>74</v>
      </c>
      <c r="D42" s="65" t="s">
        <v>107</v>
      </c>
      <c r="E42" s="65" t="s">
        <v>5</v>
      </c>
      <c r="F42" s="12">
        <v>4</v>
      </c>
      <c r="G42" s="76">
        <v>7</v>
      </c>
      <c r="H42" s="63"/>
      <c r="I42" s="60" t="s">
        <v>23</v>
      </c>
      <c r="J42" s="11" t="s">
        <v>75</v>
      </c>
      <c r="K42" s="65" t="s">
        <v>102</v>
      </c>
      <c r="L42" s="65" t="s">
        <v>103</v>
      </c>
      <c r="M42" s="12">
        <v>2</v>
      </c>
      <c r="N42" s="76">
        <v>7</v>
      </c>
      <c r="O42" s="51"/>
      <c r="P42" s="51"/>
      <c r="Q42" s="39">
        <v>49</v>
      </c>
      <c r="R42" s="16"/>
      <c r="S42" s="72"/>
      <c r="T42" s="76"/>
      <c r="U42" s="51"/>
    </row>
    <row r="43" spans="1:21" x14ac:dyDescent="0.2">
      <c r="A43" s="51"/>
      <c r="B43" s="18"/>
      <c r="C43" s="18"/>
      <c r="D43" s="18"/>
      <c r="E43" s="18"/>
      <c r="F43" s="18"/>
      <c r="G43" s="51"/>
      <c r="H43" s="51"/>
      <c r="I43" s="18"/>
      <c r="J43" s="18"/>
      <c r="K43" s="18"/>
      <c r="L43" s="18"/>
      <c r="M43" s="18"/>
      <c r="N43" s="51"/>
      <c r="O43" s="51"/>
      <c r="P43" s="51"/>
      <c r="Q43" s="39">
        <v>50</v>
      </c>
      <c r="R43" s="16"/>
      <c r="S43" s="72"/>
      <c r="T43" s="76"/>
      <c r="U43" s="51"/>
    </row>
    <row r="44" spans="1:21" x14ac:dyDescent="0.2">
      <c r="A44" s="51"/>
      <c r="B44" s="66" t="s">
        <v>77</v>
      </c>
      <c r="C44" s="71"/>
      <c r="D44" s="34"/>
      <c r="E44" s="34"/>
      <c r="F44" s="71"/>
      <c r="G44" s="80"/>
      <c r="H44" s="80"/>
      <c r="I44" s="34"/>
      <c r="J44" s="71"/>
      <c r="K44" s="34"/>
      <c r="L44" s="34"/>
      <c r="M44" s="71"/>
      <c r="N44" s="80"/>
      <c r="O44" s="80"/>
      <c r="P44" s="51"/>
      <c r="Q44" s="39">
        <v>51</v>
      </c>
      <c r="R44" s="16"/>
      <c r="S44" s="72"/>
      <c r="T44" s="76"/>
      <c r="U44" s="51"/>
    </row>
    <row r="45" spans="1:21" x14ac:dyDescent="0.2">
      <c r="A45" s="51"/>
      <c r="B45" s="43"/>
      <c r="C45" s="43"/>
      <c r="D45" s="43"/>
      <c r="E45" s="43"/>
      <c r="F45" s="43"/>
      <c r="G45" s="51"/>
      <c r="H45" s="51"/>
      <c r="I45" s="51"/>
      <c r="J45" s="51"/>
      <c r="K45" s="51"/>
      <c r="L45" s="51"/>
      <c r="M45" s="51"/>
      <c r="N45" s="51"/>
      <c r="O45" s="51"/>
      <c r="P45" s="51"/>
      <c r="Q45" s="39">
        <v>52</v>
      </c>
      <c r="R45" s="16"/>
      <c r="S45" s="72"/>
      <c r="T45" s="76"/>
      <c r="U45" s="51"/>
    </row>
    <row r="46" spans="1:21" x14ac:dyDescent="0.2">
      <c r="A46" s="63"/>
      <c r="B46" s="3"/>
      <c r="C46" s="12" t="s">
        <v>127</v>
      </c>
      <c r="D46" s="3" t="s">
        <v>2</v>
      </c>
      <c r="E46" s="3" t="s">
        <v>3</v>
      </c>
      <c r="F46" s="12" t="s">
        <v>12</v>
      </c>
      <c r="G46" s="76"/>
      <c r="H46" s="51"/>
      <c r="I46" s="51"/>
      <c r="J46" s="51"/>
      <c r="K46" s="51"/>
      <c r="L46" s="51"/>
      <c r="M46" s="51"/>
      <c r="N46" s="51"/>
      <c r="O46" s="51"/>
      <c r="P46" s="51"/>
      <c r="Q46" s="39">
        <v>53</v>
      </c>
      <c r="R46" s="16"/>
      <c r="S46" s="72"/>
      <c r="T46" s="76"/>
      <c r="U46" s="51"/>
    </row>
    <row r="47" spans="1:21" x14ac:dyDescent="0.2">
      <c r="A47" s="63"/>
      <c r="B47" s="15" t="s">
        <v>16</v>
      </c>
      <c r="C47" s="72" t="s">
        <v>79</v>
      </c>
      <c r="D47" s="65" t="s">
        <v>110</v>
      </c>
      <c r="E47" s="65" t="s">
        <v>26</v>
      </c>
      <c r="F47" s="12">
        <v>2</v>
      </c>
      <c r="G47" s="76">
        <v>1</v>
      </c>
      <c r="H47" s="51"/>
      <c r="I47" s="51"/>
      <c r="J47" s="51"/>
      <c r="K47" s="51"/>
      <c r="L47" s="51"/>
      <c r="M47" s="51"/>
      <c r="N47" s="51"/>
      <c r="O47" s="51"/>
      <c r="P47" s="51"/>
      <c r="Q47" s="39">
        <v>54</v>
      </c>
      <c r="R47" s="16"/>
      <c r="S47" s="72"/>
      <c r="T47" s="76"/>
      <c r="U47" s="51"/>
    </row>
    <row r="48" spans="1:21" x14ac:dyDescent="0.2">
      <c r="A48" s="63"/>
      <c r="B48" s="64" t="s">
        <v>18</v>
      </c>
      <c r="C48" s="72" t="s">
        <v>80</v>
      </c>
      <c r="D48" s="65" t="s">
        <v>150</v>
      </c>
      <c r="E48" s="65" t="s">
        <v>36</v>
      </c>
      <c r="F48" s="12">
        <v>1</v>
      </c>
      <c r="G48" s="76">
        <v>2</v>
      </c>
      <c r="H48" s="51"/>
      <c r="I48" s="51"/>
      <c r="J48" s="51"/>
      <c r="K48" s="51"/>
      <c r="L48" s="51"/>
      <c r="M48" s="51"/>
      <c r="N48" s="51"/>
      <c r="O48" s="51"/>
      <c r="P48" s="51"/>
      <c r="Q48" s="39">
        <v>55</v>
      </c>
      <c r="R48" s="16"/>
      <c r="S48" s="72"/>
      <c r="T48" s="76"/>
      <c r="U48" s="51"/>
    </row>
    <row r="49" spans="1:21" x14ac:dyDescent="0.2">
      <c r="A49" s="63"/>
      <c r="B49" s="81" t="s">
        <v>20</v>
      </c>
      <c r="C49" s="72" t="s">
        <v>81</v>
      </c>
      <c r="D49" s="65" t="s">
        <v>112</v>
      </c>
      <c r="E49" s="65" t="s">
        <v>5</v>
      </c>
      <c r="F49" s="12">
        <v>3</v>
      </c>
      <c r="G49" s="76">
        <v>3</v>
      </c>
      <c r="H49" s="51"/>
      <c r="I49" s="51"/>
      <c r="J49" s="51"/>
      <c r="K49" s="51"/>
      <c r="L49" s="51"/>
      <c r="M49" s="51"/>
      <c r="N49" s="51"/>
      <c r="O49" s="51"/>
      <c r="P49" s="51"/>
      <c r="Q49" s="39">
        <v>56</v>
      </c>
      <c r="R49" s="16"/>
      <c r="S49" s="72"/>
      <c r="T49" s="76"/>
      <c r="U49" s="51"/>
    </row>
    <row r="50" spans="1:21" x14ac:dyDescent="0.2">
      <c r="A50" s="63"/>
      <c r="B50" s="60" t="s">
        <v>23</v>
      </c>
      <c r="C50" s="72" t="s">
        <v>82</v>
      </c>
      <c r="D50" s="65" t="s">
        <v>102</v>
      </c>
      <c r="E50" s="65" t="s">
        <v>103</v>
      </c>
      <c r="F50" s="12">
        <v>4</v>
      </c>
      <c r="G50" s="76">
        <v>4</v>
      </c>
      <c r="H50" s="51"/>
      <c r="I50" s="51"/>
      <c r="J50" s="51"/>
      <c r="K50" s="51"/>
      <c r="L50" s="51"/>
      <c r="M50" s="51"/>
      <c r="N50" s="51"/>
      <c r="O50" s="51"/>
      <c r="P50" s="51"/>
      <c r="Q50" s="19">
        <v>57</v>
      </c>
      <c r="R50" s="16"/>
      <c r="S50" s="72"/>
      <c r="T50" s="76"/>
      <c r="U50" s="51"/>
    </row>
    <row r="51" spans="1:21" x14ac:dyDescent="0.2">
      <c r="A51" s="51"/>
      <c r="B51" s="18"/>
      <c r="C51" s="18"/>
      <c r="D51" s="18"/>
      <c r="E51" s="18"/>
      <c r="F51" s="18"/>
      <c r="G51" s="51"/>
      <c r="H51" s="51"/>
      <c r="I51" s="51"/>
      <c r="J51" s="51"/>
      <c r="K51" s="51"/>
      <c r="L51" s="51"/>
      <c r="M51" s="51"/>
      <c r="N51" s="51"/>
      <c r="O51" s="51"/>
      <c r="P51" s="51"/>
      <c r="Q51" s="19">
        <v>58</v>
      </c>
      <c r="R51" s="16"/>
      <c r="S51" s="72"/>
      <c r="T51" s="76"/>
      <c r="U51" s="51"/>
    </row>
    <row r="52" spans="1:21" s="27" customFormat="1" x14ac:dyDescent="0.2">
      <c r="A52" s="29"/>
      <c r="B52" s="33" t="s">
        <v>83</v>
      </c>
      <c r="C52" s="85"/>
      <c r="D52" s="33"/>
      <c r="E52" s="33"/>
      <c r="F52" s="85"/>
      <c r="G52" s="73"/>
      <c r="H52" s="85"/>
      <c r="I52" s="33"/>
      <c r="J52" s="85"/>
      <c r="K52" s="33"/>
      <c r="L52" s="33"/>
      <c r="M52" s="85"/>
      <c r="N52" s="73"/>
      <c r="O52" s="82"/>
      <c r="P52" s="51"/>
      <c r="Q52" s="19">
        <v>59</v>
      </c>
      <c r="R52" s="16"/>
      <c r="S52" s="72"/>
      <c r="T52" s="76"/>
      <c r="U52" s="51"/>
    </row>
    <row r="53" spans="1:21" x14ac:dyDescent="0.2">
      <c r="A53" s="51"/>
      <c r="B53" s="51"/>
      <c r="C53" s="51"/>
      <c r="D53" s="51"/>
      <c r="E53" s="51"/>
      <c r="F53" s="51"/>
      <c r="G53" s="51"/>
      <c r="H53" s="51"/>
      <c r="I53" s="51"/>
      <c r="J53" s="51"/>
      <c r="K53" s="51"/>
      <c r="L53" s="51"/>
      <c r="M53" s="51"/>
      <c r="N53" s="51"/>
      <c r="O53" s="51"/>
      <c r="P53" s="51"/>
      <c r="Q53" s="19">
        <v>60</v>
      </c>
      <c r="R53" s="16"/>
      <c r="S53" s="72"/>
      <c r="T53" s="76"/>
      <c r="U53" s="51"/>
    </row>
    <row r="54" spans="1:21" x14ac:dyDescent="0.2">
      <c r="A54" s="51"/>
      <c r="B54" s="51"/>
      <c r="C54" s="51"/>
      <c r="D54" s="51"/>
      <c r="E54" s="51"/>
      <c r="F54" s="51"/>
      <c r="G54" s="51"/>
      <c r="H54" s="51"/>
      <c r="I54" s="51"/>
      <c r="J54" s="51"/>
      <c r="K54" s="51"/>
      <c r="L54" s="51"/>
      <c r="M54" s="51"/>
      <c r="N54" s="51"/>
      <c r="O54" s="51"/>
      <c r="P54" s="51"/>
      <c r="Q54" s="19">
        <v>61</v>
      </c>
      <c r="R54" s="16"/>
      <c r="S54" s="72"/>
      <c r="T54" s="76"/>
      <c r="U54" s="51"/>
    </row>
    <row r="55" spans="1:21" x14ac:dyDescent="0.2">
      <c r="A55" s="51"/>
      <c r="B55" s="51"/>
      <c r="C55" s="51"/>
      <c r="D55" s="51"/>
      <c r="E55" s="51"/>
      <c r="F55" s="51"/>
      <c r="G55" s="51"/>
      <c r="H55" s="51"/>
      <c r="I55" s="51"/>
      <c r="J55" s="51"/>
      <c r="K55" s="51"/>
      <c r="L55" s="51"/>
      <c r="M55" s="51"/>
      <c r="N55" s="51"/>
      <c r="O55" s="51"/>
      <c r="P55" s="51"/>
      <c r="Q55" s="19">
        <v>62</v>
      </c>
      <c r="R55" s="16"/>
      <c r="S55" s="72"/>
      <c r="T55" s="76"/>
      <c r="U55" s="51"/>
    </row>
    <row r="56" spans="1:21" x14ac:dyDescent="0.2">
      <c r="A56" s="51"/>
      <c r="B56" s="51"/>
      <c r="C56" s="51"/>
      <c r="D56" s="51"/>
      <c r="E56" s="51"/>
      <c r="F56" s="51"/>
      <c r="G56" s="51"/>
      <c r="H56" s="51"/>
      <c r="I56" s="51"/>
      <c r="J56" s="51"/>
      <c r="K56" s="51"/>
      <c r="L56" s="51"/>
      <c r="M56" s="51"/>
      <c r="N56" s="51"/>
      <c r="O56" s="51"/>
      <c r="P56" s="51"/>
      <c r="Q56" s="19">
        <v>63</v>
      </c>
      <c r="R56" s="16"/>
      <c r="S56" s="72"/>
      <c r="T56" s="76"/>
      <c r="U56" s="51"/>
    </row>
    <row r="57" spans="1:21" x14ac:dyDescent="0.2">
      <c r="A57" s="51"/>
      <c r="B57" s="51"/>
      <c r="C57" s="51"/>
      <c r="D57" s="51"/>
      <c r="E57" s="51"/>
      <c r="F57" s="51"/>
      <c r="G57" s="51"/>
      <c r="H57" s="51"/>
      <c r="I57" s="51"/>
      <c r="J57" s="51"/>
      <c r="K57" s="51"/>
      <c r="L57" s="51"/>
      <c r="M57" s="51"/>
      <c r="N57" s="51"/>
      <c r="O57" s="51"/>
      <c r="P57" s="51"/>
      <c r="Q57" s="19">
        <v>64</v>
      </c>
      <c r="R57" s="16"/>
      <c r="S57" s="72"/>
      <c r="T57" s="76"/>
      <c r="U57" s="51"/>
    </row>
  </sheetData>
  <mergeCells count="1">
    <mergeCell ref="B1:O1"/>
  </mergeCells>
  <conditionalFormatting sqref="D7:E10 K7:L10 D13:E16 K13:L16 D19:E22 K19:L22">
    <cfRule type="cellIs" dxfId="5" priority="1" stopIfTrue="1" operator="equal">
      <formula>0</formula>
    </cfRule>
  </conditionalFormatting>
  <pageMargins left="0.70866141732283472" right="0.70866141732283472" top="0.74803149606299213" bottom="0.74803149606299213" header="0.31496062992125984" footer="0.31496062992125984"/>
  <pageSetup paperSize="9" scale="75"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5"/>
  <sheetViews>
    <sheetView workbookViewId="0">
      <selection activeCell="N9" sqref="N9"/>
    </sheetView>
  </sheetViews>
  <sheetFormatPr defaultColWidth="8" defaultRowHeight="12.75" customHeight="1" x14ac:dyDescent="0.2"/>
  <cols>
    <col min="1" max="1" width="8.140625" customWidth="1"/>
    <col min="2" max="2" width="8" customWidth="1"/>
    <col min="3" max="3" width="20.42578125" customWidth="1"/>
    <col min="4" max="4" width="8.140625" customWidth="1"/>
    <col min="5" max="5" width="3.28515625" customWidth="1"/>
    <col min="6" max="6" width="7.140625" customWidth="1"/>
    <col min="7" max="7" width="8.140625" customWidth="1"/>
    <col min="8" max="8" width="8" customWidth="1"/>
    <col min="9" max="9" width="22" customWidth="1"/>
    <col min="10" max="10" width="8.5703125" customWidth="1"/>
    <col min="11" max="11" width="3.7109375" customWidth="1"/>
  </cols>
  <sheetData>
    <row r="1" spans="1:12" ht="18" customHeight="1" x14ac:dyDescent="0.25">
      <c r="A1" s="101" t="s">
        <v>128</v>
      </c>
      <c r="B1" s="101"/>
      <c r="C1" s="101"/>
      <c r="D1" s="101"/>
      <c r="E1" s="101"/>
      <c r="F1" s="101"/>
      <c r="G1" s="101"/>
      <c r="H1" s="101"/>
      <c r="I1" s="101"/>
      <c r="J1" s="101"/>
      <c r="K1" s="101"/>
      <c r="L1" s="101"/>
    </row>
    <row r="2" spans="1:12" x14ac:dyDescent="0.2">
      <c r="A2" s="51"/>
      <c r="B2" s="51"/>
      <c r="C2" s="51"/>
      <c r="D2" s="51"/>
      <c r="E2" s="51"/>
      <c r="F2" s="51"/>
      <c r="G2" s="51"/>
      <c r="H2" s="51"/>
      <c r="I2" s="51"/>
      <c r="J2" s="51"/>
      <c r="K2" s="51"/>
      <c r="L2" s="51"/>
    </row>
    <row r="3" spans="1:12" x14ac:dyDescent="0.2">
      <c r="A3" s="69" t="s">
        <v>45</v>
      </c>
      <c r="B3" s="71"/>
      <c r="C3" s="34"/>
      <c r="D3" s="71"/>
      <c r="E3" s="71"/>
      <c r="F3" s="71"/>
      <c r="G3" s="80"/>
      <c r="H3" s="80"/>
      <c r="I3" s="34"/>
      <c r="J3" s="71"/>
      <c r="K3" s="80"/>
      <c r="L3" s="51"/>
    </row>
    <row r="4" spans="1:12" x14ac:dyDescent="0.2">
      <c r="A4" s="1"/>
      <c r="B4" s="24"/>
      <c r="C4" s="67"/>
      <c r="D4" s="24"/>
      <c r="E4" s="24"/>
      <c r="F4" s="44"/>
      <c r="G4" s="91"/>
      <c r="H4" s="79"/>
      <c r="I4" s="67"/>
      <c r="J4" s="24"/>
      <c r="K4" s="79"/>
      <c r="L4" s="51"/>
    </row>
    <row r="5" spans="1:12" x14ac:dyDescent="0.2">
      <c r="A5" s="46"/>
      <c r="B5" s="28" t="s">
        <v>11</v>
      </c>
      <c r="C5" s="3" t="s">
        <v>2</v>
      </c>
      <c r="D5" s="3" t="s">
        <v>3</v>
      </c>
      <c r="E5" s="36" t="s">
        <v>12</v>
      </c>
      <c r="F5" s="68"/>
      <c r="G5" s="46"/>
      <c r="H5" s="28" t="s">
        <v>13</v>
      </c>
      <c r="I5" s="3" t="s">
        <v>2</v>
      </c>
      <c r="J5" s="3" t="s">
        <v>3</v>
      </c>
      <c r="K5" s="36" t="s">
        <v>12</v>
      </c>
      <c r="L5" s="76"/>
    </row>
    <row r="6" spans="1:12" x14ac:dyDescent="0.2">
      <c r="A6" s="15" t="s">
        <v>16</v>
      </c>
      <c r="B6" s="36">
        <v>3</v>
      </c>
      <c r="C6" s="65" t="s">
        <v>132</v>
      </c>
      <c r="D6" s="65" t="s">
        <v>133</v>
      </c>
      <c r="E6" s="36">
        <v>1</v>
      </c>
      <c r="F6" s="47"/>
      <c r="G6" s="15" t="s">
        <v>16</v>
      </c>
      <c r="H6" s="36">
        <v>1</v>
      </c>
      <c r="I6" s="65" t="s">
        <v>130</v>
      </c>
      <c r="J6" s="65" t="s">
        <v>103</v>
      </c>
      <c r="K6" s="36">
        <v>4</v>
      </c>
      <c r="L6" s="76"/>
    </row>
    <row r="7" spans="1:12" x14ac:dyDescent="0.2">
      <c r="A7" s="64" t="s">
        <v>18</v>
      </c>
      <c r="B7" s="36">
        <v>4</v>
      </c>
      <c r="C7" s="65" t="s">
        <v>134</v>
      </c>
      <c r="D7" s="65" t="s">
        <v>22</v>
      </c>
      <c r="E7" s="36">
        <v>3</v>
      </c>
      <c r="F7" s="47"/>
      <c r="G7" s="64" t="s">
        <v>18</v>
      </c>
      <c r="H7" s="36">
        <v>6</v>
      </c>
      <c r="I7" s="65" t="s">
        <v>136</v>
      </c>
      <c r="J7" s="65" t="s">
        <v>5</v>
      </c>
      <c r="K7" s="36">
        <v>2</v>
      </c>
      <c r="L7" s="76"/>
    </row>
    <row r="8" spans="1:12" x14ac:dyDescent="0.2">
      <c r="A8" s="81" t="s">
        <v>20</v>
      </c>
      <c r="B8" s="36">
        <v>9</v>
      </c>
      <c r="C8" s="65" t="s">
        <v>138</v>
      </c>
      <c r="D8" s="65" t="s">
        <v>15</v>
      </c>
      <c r="E8" s="36">
        <v>2</v>
      </c>
      <c r="F8" s="47"/>
      <c r="G8" s="81" t="s">
        <v>20</v>
      </c>
      <c r="H8" s="36">
        <v>7</v>
      </c>
      <c r="I8" s="65" t="s">
        <v>111</v>
      </c>
      <c r="J8" s="65" t="s">
        <v>5</v>
      </c>
      <c r="K8" s="36">
        <v>1</v>
      </c>
      <c r="L8" s="76"/>
    </row>
    <row r="9" spans="1:12" x14ac:dyDescent="0.2">
      <c r="A9" s="60" t="s">
        <v>23</v>
      </c>
      <c r="B9" s="36">
        <v>10</v>
      </c>
      <c r="C9" s="65" t="s">
        <v>139</v>
      </c>
      <c r="D9" s="65" t="s">
        <v>26</v>
      </c>
      <c r="E9" s="36" t="s">
        <v>151</v>
      </c>
      <c r="F9" s="47"/>
      <c r="G9" s="60" t="s">
        <v>23</v>
      </c>
      <c r="H9" s="36">
        <v>11</v>
      </c>
      <c r="I9" s="65" t="s">
        <v>140</v>
      </c>
      <c r="J9" s="65" t="s">
        <v>103</v>
      </c>
      <c r="K9" s="36">
        <v>3</v>
      </c>
      <c r="L9" s="76"/>
    </row>
    <row r="10" spans="1:12" x14ac:dyDescent="0.2">
      <c r="A10" s="31"/>
      <c r="B10" s="86"/>
      <c r="C10" s="48"/>
      <c r="D10" s="32"/>
      <c r="E10" s="32"/>
      <c r="F10" s="44"/>
      <c r="G10" s="31"/>
      <c r="H10" s="20"/>
      <c r="I10" s="92"/>
      <c r="J10" s="84"/>
      <c r="K10" s="84"/>
      <c r="L10" s="51"/>
    </row>
    <row r="11" spans="1:12" x14ac:dyDescent="0.2">
      <c r="A11" s="46"/>
      <c r="B11" s="59" t="s">
        <v>27</v>
      </c>
      <c r="C11" s="3" t="s">
        <v>2</v>
      </c>
      <c r="D11" s="3" t="s">
        <v>3</v>
      </c>
      <c r="E11" s="36" t="s">
        <v>12</v>
      </c>
      <c r="F11" s="68"/>
      <c r="G11" s="91"/>
      <c r="H11" s="70"/>
      <c r="I11" s="90"/>
      <c r="J11" s="44"/>
      <c r="K11" s="44"/>
      <c r="L11" s="51"/>
    </row>
    <row r="12" spans="1:12" x14ac:dyDescent="0.2">
      <c r="A12" s="15" t="s">
        <v>16</v>
      </c>
      <c r="B12" s="36">
        <v>2</v>
      </c>
      <c r="C12" s="65" t="s">
        <v>131</v>
      </c>
      <c r="D12" s="65" t="s">
        <v>36</v>
      </c>
      <c r="E12" s="36">
        <v>2</v>
      </c>
      <c r="F12" s="68"/>
      <c r="G12" s="91"/>
      <c r="H12" s="70"/>
      <c r="I12" s="90"/>
      <c r="J12" s="44"/>
      <c r="K12" s="44"/>
      <c r="L12" s="51"/>
    </row>
    <row r="13" spans="1:12" x14ac:dyDescent="0.2">
      <c r="A13" s="64" t="s">
        <v>18</v>
      </c>
      <c r="B13" s="36">
        <v>5</v>
      </c>
      <c r="C13" s="65" t="s">
        <v>135</v>
      </c>
      <c r="D13" s="65" t="s">
        <v>15</v>
      </c>
      <c r="E13" s="36">
        <v>1</v>
      </c>
      <c r="F13" s="68"/>
      <c r="G13" s="91"/>
      <c r="H13" s="70"/>
      <c r="I13" s="90"/>
      <c r="J13" s="44"/>
      <c r="K13" s="44"/>
      <c r="L13" s="51"/>
    </row>
    <row r="14" spans="1:12" x14ac:dyDescent="0.2">
      <c r="A14" s="81" t="s">
        <v>20</v>
      </c>
      <c r="B14" s="36">
        <v>8</v>
      </c>
      <c r="C14" s="65" t="s">
        <v>137</v>
      </c>
      <c r="D14" s="65" t="s">
        <v>36</v>
      </c>
      <c r="E14" s="36">
        <v>3</v>
      </c>
      <c r="F14" s="68"/>
      <c r="G14" s="91"/>
      <c r="H14" s="70"/>
      <c r="I14" s="90"/>
      <c r="J14" s="44"/>
      <c r="K14" s="44"/>
      <c r="L14" s="51"/>
    </row>
    <row r="15" spans="1:12" x14ac:dyDescent="0.2">
      <c r="A15" s="60" t="s">
        <v>23</v>
      </c>
      <c r="B15" s="36">
        <v>12</v>
      </c>
      <c r="C15" s="65">
        <v>0</v>
      </c>
      <c r="D15" s="65">
        <v>0</v>
      </c>
      <c r="E15" s="36"/>
      <c r="F15" s="68"/>
      <c r="G15" s="91"/>
      <c r="H15" s="70"/>
      <c r="I15" s="90"/>
      <c r="J15" s="44"/>
      <c r="K15" s="44"/>
      <c r="L15" s="51"/>
    </row>
    <row r="16" spans="1:12" x14ac:dyDescent="0.2">
      <c r="A16" s="31"/>
      <c r="B16" s="20"/>
      <c r="C16" s="92"/>
      <c r="D16" s="84"/>
      <c r="E16" s="84"/>
      <c r="F16" s="44"/>
      <c r="G16" s="91"/>
      <c r="H16" s="70"/>
      <c r="I16" s="90"/>
      <c r="J16" s="44"/>
      <c r="K16" s="44"/>
      <c r="L16" s="51"/>
    </row>
    <row r="17" spans="1:12" x14ac:dyDescent="0.2">
      <c r="A17" s="66" t="s">
        <v>65</v>
      </c>
      <c r="B17" s="8"/>
      <c r="C17" s="34"/>
      <c r="D17" s="71"/>
      <c r="E17" s="71"/>
      <c r="F17" s="71"/>
      <c r="G17" s="80"/>
      <c r="H17" s="8"/>
      <c r="I17" s="34"/>
      <c r="J17" s="71"/>
      <c r="K17" s="71"/>
      <c r="L17" s="51"/>
    </row>
    <row r="18" spans="1:12" x14ac:dyDescent="0.2">
      <c r="A18" s="91"/>
      <c r="B18" s="41"/>
      <c r="C18" s="67"/>
      <c r="D18" s="24"/>
      <c r="E18" s="24"/>
      <c r="F18" s="44"/>
      <c r="G18" s="91"/>
      <c r="H18" s="41"/>
      <c r="I18" s="67"/>
      <c r="J18" s="24"/>
      <c r="K18" s="24"/>
      <c r="L18" s="51"/>
    </row>
    <row r="19" spans="1:12" x14ac:dyDescent="0.2">
      <c r="A19" s="46"/>
      <c r="B19" s="59" t="s">
        <v>29</v>
      </c>
      <c r="C19" s="3" t="s">
        <v>2</v>
      </c>
      <c r="D19" s="3" t="s">
        <v>3</v>
      </c>
      <c r="E19" s="36" t="s">
        <v>12</v>
      </c>
      <c r="F19" s="68"/>
      <c r="G19" s="45"/>
      <c r="H19" s="59" t="s">
        <v>37</v>
      </c>
      <c r="I19" s="3" t="s">
        <v>2</v>
      </c>
      <c r="J19" s="3" t="s">
        <v>3</v>
      </c>
      <c r="K19" s="36" t="s">
        <v>12</v>
      </c>
      <c r="L19" s="76"/>
    </row>
    <row r="20" spans="1:12" x14ac:dyDescent="0.2">
      <c r="A20" s="15" t="s">
        <v>16</v>
      </c>
      <c r="B20" s="99" t="s">
        <v>51</v>
      </c>
      <c r="C20" s="65" t="s">
        <v>132</v>
      </c>
      <c r="D20" s="65" t="s">
        <v>133</v>
      </c>
      <c r="E20" s="99">
        <v>1</v>
      </c>
      <c r="F20" s="68"/>
      <c r="G20" s="45"/>
      <c r="H20" s="99" t="s">
        <v>53</v>
      </c>
      <c r="I20" s="65" t="s">
        <v>111</v>
      </c>
      <c r="J20" s="65" t="s">
        <v>5</v>
      </c>
      <c r="K20" s="99">
        <v>2</v>
      </c>
      <c r="L20" s="76"/>
    </row>
    <row r="21" spans="1:12" x14ac:dyDescent="0.2">
      <c r="A21" s="64" t="s">
        <v>18</v>
      </c>
      <c r="B21" s="99" t="s">
        <v>54</v>
      </c>
      <c r="C21" s="65" t="s">
        <v>138</v>
      </c>
      <c r="D21" s="65" t="s">
        <v>15</v>
      </c>
      <c r="E21" s="99">
        <v>3</v>
      </c>
      <c r="F21" s="68"/>
      <c r="G21" s="45"/>
      <c r="H21" s="99" t="s">
        <v>52</v>
      </c>
      <c r="I21" s="65" t="s">
        <v>135</v>
      </c>
      <c r="J21" s="65" t="s">
        <v>15</v>
      </c>
      <c r="K21" s="99">
        <v>1</v>
      </c>
      <c r="L21" s="76"/>
    </row>
    <row r="22" spans="1:12" x14ac:dyDescent="0.2">
      <c r="A22" s="81" t="s">
        <v>20</v>
      </c>
      <c r="B22" s="99" t="s">
        <v>56</v>
      </c>
      <c r="C22" s="65" t="s">
        <v>136</v>
      </c>
      <c r="D22" s="65" t="s">
        <v>5</v>
      </c>
      <c r="E22" s="99">
        <v>2</v>
      </c>
      <c r="F22" s="68"/>
      <c r="G22" s="45"/>
      <c r="H22" s="99" t="s">
        <v>55</v>
      </c>
      <c r="I22" s="65" t="s">
        <v>131</v>
      </c>
      <c r="J22" s="65" t="s">
        <v>36</v>
      </c>
      <c r="K22" s="99">
        <v>3</v>
      </c>
      <c r="L22" s="76"/>
    </row>
    <row r="23" spans="1:12" x14ac:dyDescent="0.2">
      <c r="A23" s="31"/>
      <c r="B23" s="84"/>
      <c r="C23" s="92"/>
      <c r="D23" s="84"/>
      <c r="E23" s="84"/>
      <c r="F23" s="44"/>
      <c r="G23" s="91"/>
      <c r="H23" s="31"/>
      <c r="I23" s="92"/>
      <c r="J23" s="84"/>
      <c r="K23" s="31"/>
      <c r="L23" s="51"/>
    </row>
    <row r="24" spans="1:12" x14ac:dyDescent="0.2">
      <c r="A24" s="75" t="s">
        <v>77</v>
      </c>
      <c r="B24" s="71"/>
      <c r="C24" s="34"/>
      <c r="D24" s="71"/>
      <c r="E24" s="71"/>
      <c r="F24" s="71"/>
      <c r="G24" s="80"/>
      <c r="H24" s="80"/>
      <c r="I24" s="34"/>
      <c r="J24" s="71"/>
      <c r="K24" s="80"/>
      <c r="L24" s="51"/>
    </row>
    <row r="25" spans="1:12" x14ac:dyDescent="0.2">
      <c r="A25" s="91"/>
      <c r="B25" s="24"/>
      <c r="C25" s="67"/>
      <c r="D25" s="24"/>
      <c r="E25" s="24"/>
      <c r="F25" s="44"/>
      <c r="G25" s="91"/>
      <c r="H25" s="91"/>
      <c r="I25" s="90"/>
      <c r="J25" s="44"/>
      <c r="K25" s="91"/>
      <c r="L25" s="51"/>
    </row>
    <row r="26" spans="1:12" x14ac:dyDescent="0.2">
      <c r="A26" s="46"/>
      <c r="B26" s="28" t="s">
        <v>38</v>
      </c>
      <c r="C26" s="3" t="s">
        <v>2</v>
      </c>
      <c r="D26" s="3" t="s">
        <v>3</v>
      </c>
      <c r="E26" s="36" t="s">
        <v>12</v>
      </c>
      <c r="F26" s="68"/>
      <c r="G26" s="91"/>
      <c r="H26" s="91"/>
      <c r="I26" s="90"/>
      <c r="J26" s="44"/>
      <c r="K26" s="91"/>
      <c r="L26" s="51"/>
    </row>
    <row r="27" spans="1:12" x14ac:dyDescent="0.2">
      <c r="A27" s="15" t="s">
        <v>16</v>
      </c>
      <c r="B27" s="99" t="s">
        <v>60</v>
      </c>
      <c r="C27" s="65" t="s">
        <v>132</v>
      </c>
      <c r="D27" s="65" t="s">
        <v>133</v>
      </c>
      <c r="E27" s="99">
        <v>2</v>
      </c>
      <c r="F27" s="68"/>
      <c r="G27" s="91"/>
      <c r="H27" s="91"/>
      <c r="I27" s="90"/>
      <c r="J27" s="44"/>
      <c r="K27" s="91"/>
      <c r="L27" s="51"/>
    </row>
    <row r="28" spans="1:12" x14ac:dyDescent="0.2">
      <c r="A28" s="64" t="s">
        <v>18</v>
      </c>
      <c r="B28" s="99" t="s">
        <v>68</v>
      </c>
      <c r="C28" s="65" t="s">
        <v>135</v>
      </c>
      <c r="D28" s="65" t="s">
        <v>15</v>
      </c>
      <c r="E28" s="99">
        <v>4</v>
      </c>
      <c r="F28" s="68"/>
      <c r="G28" s="91"/>
      <c r="H28" s="91"/>
      <c r="I28" s="90"/>
      <c r="J28" s="44"/>
      <c r="K28" s="91"/>
      <c r="L28" s="51"/>
    </row>
    <row r="29" spans="1:12" x14ac:dyDescent="0.2">
      <c r="A29" s="81" t="s">
        <v>20</v>
      </c>
      <c r="B29" s="99" t="s">
        <v>63</v>
      </c>
      <c r="C29" s="65" t="s">
        <v>136</v>
      </c>
      <c r="D29" s="65" t="s">
        <v>5</v>
      </c>
      <c r="E29" s="99">
        <v>1</v>
      </c>
      <c r="F29" s="68"/>
      <c r="G29" s="91"/>
      <c r="H29" s="91"/>
      <c r="I29" s="90"/>
      <c r="J29" s="44"/>
      <c r="K29" s="91"/>
      <c r="L29" s="51"/>
    </row>
    <row r="30" spans="1:12" x14ac:dyDescent="0.2">
      <c r="A30" s="60" t="s">
        <v>23</v>
      </c>
      <c r="B30" s="99" t="s">
        <v>72</v>
      </c>
      <c r="C30" s="65" t="s">
        <v>111</v>
      </c>
      <c r="D30" s="65" t="s">
        <v>5</v>
      </c>
      <c r="E30" s="99">
        <v>3</v>
      </c>
      <c r="F30" s="76"/>
      <c r="G30" s="51"/>
      <c r="H30" s="51"/>
      <c r="I30" s="51"/>
      <c r="J30" s="51"/>
      <c r="K30" s="51"/>
      <c r="L30" s="51"/>
    </row>
    <row r="31" spans="1:12" x14ac:dyDescent="0.2">
      <c r="A31" s="18"/>
      <c r="B31" s="18"/>
      <c r="C31" s="18"/>
      <c r="D31" s="18"/>
      <c r="E31" s="18"/>
      <c r="F31" s="51"/>
      <c r="G31" s="51"/>
      <c r="H31" s="51"/>
      <c r="I31" s="51"/>
      <c r="J31" s="51"/>
      <c r="K31" s="51"/>
      <c r="L31" s="51"/>
    </row>
    <row r="32" spans="1:12" x14ac:dyDescent="0.2">
      <c r="A32" s="55" t="s">
        <v>83</v>
      </c>
      <c r="B32" s="14"/>
      <c r="C32" s="14"/>
      <c r="D32" s="14"/>
      <c r="E32" s="14"/>
      <c r="F32" s="14"/>
      <c r="G32" s="14"/>
      <c r="H32" s="14"/>
      <c r="I32" s="14"/>
      <c r="J32" s="14"/>
      <c r="K32" s="14"/>
      <c r="L32" s="51"/>
    </row>
    <row r="33" spans="1:12" x14ac:dyDescent="0.2">
      <c r="A33" s="51"/>
      <c r="B33" s="51"/>
      <c r="C33" s="51"/>
      <c r="D33" s="51"/>
      <c r="E33" s="51"/>
      <c r="F33" s="51"/>
      <c r="G33" s="51"/>
      <c r="H33" s="51"/>
      <c r="I33" s="51"/>
      <c r="J33" s="51"/>
      <c r="K33" s="51"/>
      <c r="L33" s="51"/>
    </row>
    <row r="34" spans="1:12" x14ac:dyDescent="0.2">
      <c r="A34" s="51"/>
      <c r="B34" s="51"/>
      <c r="C34" s="51"/>
      <c r="D34" s="51"/>
      <c r="E34" s="51"/>
      <c r="F34" s="51"/>
      <c r="G34" s="51"/>
      <c r="H34" s="51"/>
      <c r="I34" s="51"/>
      <c r="J34" s="51"/>
      <c r="K34" s="51"/>
      <c r="L34" s="51"/>
    </row>
    <row r="35" spans="1:12" x14ac:dyDescent="0.2">
      <c r="A35" s="51"/>
      <c r="B35" s="51"/>
      <c r="C35" s="51"/>
      <c r="D35" s="51"/>
      <c r="E35" s="51"/>
      <c r="F35" s="51"/>
      <c r="G35" s="51"/>
      <c r="H35" s="51"/>
      <c r="I35" s="51"/>
      <c r="J35" s="51"/>
      <c r="K35" s="51"/>
      <c r="L35" s="51"/>
    </row>
    <row r="36" spans="1:12" x14ac:dyDescent="0.2">
      <c r="A36" s="51"/>
      <c r="B36" s="51"/>
      <c r="C36" s="51"/>
      <c r="D36" s="51"/>
      <c r="E36" s="51"/>
      <c r="F36" s="51"/>
      <c r="G36" s="51"/>
      <c r="H36" s="51"/>
      <c r="I36" s="51"/>
      <c r="J36" s="51"/>
      <c r="K36" s="51"/>
      <c r="L36" s="51"/>
    </row>
    <row r="37" spans="1:12" x14ac:dyDescent="0.2">
      <c r="A37" s="51"/>
      <c r="B37" s="51"/>
      <c r="C37" s="51"/>
      <c r="D37" s="51"/>
      <c r="E37" s="51"/>
      <c r="F37" s="51"/>
      <c r="G37" s="51"/>
      <c r="H37" s="51"/>
      <c r="I37" s="51"/>
      <c r="J37" s="51"/>
      <c r="K37" s="51"/>
      <c r="L37" s="51"/>
    </row>
    <row r="38" spans="1:12" x14ac:dyDescent="0.2">
      <c r="A38" s="51"/>
      <c r="B38" s="51"/>
      <c r="C38" s="51"/>
      <c r="D38" s="51"/>
      <c r="E38" s="51"/>
      <c r="F38" s="51"/>
      <c r="G38" s="51"/>
      <c r="H38" s="51"/>
      <c r="I38" s="51"/>
      <c r="J38" s="51"/>
      <c r="K38" s="51"/>
      <c r="L38" s="51"/>
    </row>
    <row r="39" spans="1:12" x14ac:dyDescent="0.2">
      <c r="A39" s="51"/>
      <c r="B39" s="51"/>
      <c r="C39" s="51"/>
      <c r="D39" s="51"/>
      <c r="E39" s="51"/>
      <c r="F39" s="51"/>
      <c r="G39" s="51"/>
      <c r="H39" s="51"/>
      <c r="I39" s="51"/>
      <c r="J39" s="51"/>
      <c r="K39" s="51"/>
      <c r="L39" s="51"/>
    </row>
    <row r="40" spans="1:12" x14ac:dyDescent="0.2">
      <c r="A40" s="51"/>
      <c r="B40" s="51"/>
      <c r="C40" s="51"/>
      <c r="D40" s="51"/>
      <c r="E40" s="51"/>
      <c r="F40" s="51"/>
      <c r="G40" s="51"/>
      <c r="H40" s="51"/>
      <c r="I40" s="51"/>
      <c r="J40" s="51"/>
      <c r="K40" s="51"/>
      <c r="L40" s="51"/>
    </row>
    <row r="41" spans="1:12" x14ac:dyDescent="0.2">
      <c r="A41" s="51"/>
      <c r="B41" s="51"/>
      <c r="C41" s="51"/>
      <c r="D41" s="51"/>
      <c r="E41" s="51"/>
      <c r="F41" s="51"/>
      <c r="G41" s="51"/>
      <c r="H41" s="51"/>
      <c r="I41" s="51"/>
      <c r="J41" s="51"/>
      <c r="K41" s="51"/>
      <c r="L41" s="51"/>
    </row>
    <row r="42" spans="1:12" x14ac:dyDescent="0.2">
      <c r="A42" s="51"/>
      <c r="B42" s="51"/>
      <c r="C42" s="51"/>
      <c r="D42" s="51"/>
      <c r="E42" s="51"/>
      <c r="F42" s="51"/>
      <c r="G42" s="51"/>
      <c r="H42" s="51"/>
      <c r="I42" s="51"/>
      <c r="J42" s="51"/>
      <c r="K42" s="51"/>
      <c r="L42" s="51"/>
    </row>
    <row r="43" spans="1:12" x14ac:dyDescent="0.2">
      <c r="A43" s="51"/>
      <c r="B43" s="51"/>
      <c r="C43" s="51"/>
      <c r="D43" s="51"/>
      <c r="E43" s="51"/>
      <c r="F43" s="51"/>
      <c r="G43" s="51"/>
      <c r="H43" s="51"/>
      <c r="I43" s="51"/>
      <c r="J43" s="51"/>
      <c r="K43" s="51"/>
      <c r="L43" s="51"/>
    </row>
    <row r="44" spans="1:12" x14ac:dyDescent="0.2">
      <c r="A44" s="51"/>
      <c r="B44" s="51"/>
      <c r="C44" s="51"/>
      <c r="D44" s="51"/>
      <c r="E44" s="51"/>
      <c r="F44" s="51"/>
      <c r="G44" s="51"/>
      <c r="H44" s="51"/>
      <c r="I44" s="51"/>
      <c r="J44" s="51"/>
      <c r="K44" s="51"/>
      <c r="L44" s="51"/>
    </row>
    <row r="45" spans="1:12" x14ac:dyDescent="0.2">
      <c r="A45" s="51"/>
      <c r="B45" s="51"/>
      <c r="C45" s="51"/>
      <c r="D45" s="51"/>
      <c r="E45" s="51"/>
      <c r="F45" s="51"/>
      <c r="G45" s="51"/>
      <c r="H45" s="51"/>
      <c r="I45" s="51"/>
      <c r="J45" s="51"/>
      <c r="K45" s="51"/>
      <c r="L45" s="51"/>
    </row>
    <row r="46" spans="1:12" x14ac:dyDescent="0.2">
      <c r="A46" s="51"/>
      <c r="B46" s="51"/>
      <c r="C46" s="51"/>
      <c r="D46" s="51"/>
      <c r="E46" s="51"/>
      <c r="F46" s="51"/>
      <c r="G46" s="51"/>
      <c r="H46" s="51"/>
      <c r="I46" s="51"/>
      <c r="J46" s="51"/>
      <c r="K46" s="51"/>
      <c r="L46" s="51"/>
    </row>
    <row r="47" spans="1:12" x14ac:dyDescent="0.2">
      <c r="A47" s="51"/>
      <c r="B47" s="51"/>
      <c r="C47" s="51"/>
      <c r="D47" s="51"/>
      <c r="E47" s="51"/>
      <c r="F47" s="51"/>
      <c r="G47" s="51"/>
      <c r="H47" s="51"/>
      <c r="I47" s="51"/>
      <c r="J47" s="51"/>
      <c r="K47" s="51"/>
      <c r="L47" s="51"/>
    </row>
    <row r="48" spans="1:12" x14ac:dyDescent="0.2">
      <c r="A48" s="51"/>
      <c r="B48" s="51"/>
      <c r="C48" s="51"/>
      <c r="D48" s="51"/>
      <c r="E48" s="51"/>
      <c r="F48" s="51"/>
      <c r="G48" s="51"/>
      <c r="H48" s="51"/>
      <c r="I48" s="51"/>
      <c r="J48" s="51"/>
      <c r="K48" s="51"/>
      <c r="L48" s="51"/>
    </row>
    <row r="49" spans="1:12" x14ac:dyDescent="0.2">
      <c r="A49" s="51"/>
      <c r="B49" s="51"/>
      <c r="C49" s="51"/>
      <c r="D49" s="51"/>
      <c r="E49" s="51"/>
      <c r="F49" s="51"/>
      <c r="G49" s="51"/>
      <c r="H49" s="51"/>
      <c r="I49" s="51"/>
      <c r="J49" s="51"/>
      <c r="K49" s="51"/>
      <c r="L49" s="51"/>
    </row>
    <row r="50" spans="1:12" x14ac:dyDescent="0.2">
      <c r="A50" s="51"/>
      <c r="B50" s="51"/>
      <c r="C50" s="51"/>
      <c r="D50" s="51"/>
      <c r="E50" s="51"/>
      <c r="F50" s="51"/>
      <c r="G50" s="51"/>
      <c r="H50" s="51"/>
      <c r="I50" s="51"/>
      <c r="J50" s="51"/>
      <c r="K50" s="51"/>
      <c r="L50" s="51"/>
    </row>
    <row r="51" spans="1:12" x14ac:dyDescent="0.2">
      <c r="A51" s="51"/>
      <c r="B51" s="51"/>
      <c r="C51" s="51"/>
      <c r="D51" s="51"/>
      <c r="E51" s="51"/>
      <c r="F51" s="51"/>
      <c r="G51" s="51"/>
      <c r="H51" s="51"/>
      <c r="I51" s="51"/>
      <c r="J51" s="51"/>
      <c r="K51" s="51"/>
      <c r="L51" s="51"/>
    </row>
    <row r="52" spans="1:12" x14ac:dyDescent="0.2">
      <c r="A52" s="51"/>
      <c r="B52" s="51"/>
      <c r="C52" s="51"/>
      <c r="D52" s="51"/>
      <c r="E52" s="51"/>
      <c r="F52" s="51"/>
      <c r="G52" s="51"/>
      <c r="H52" s="51"/>
      <c r="I52" s="51"/>
      <c r="J52" s="51"/>
      <c r="K52" s="51"/>
      <c r="L52" s="51"/>
    </row>
    <row r="53" spans="1:12" x14ac:dyDescent="0.2">
      <c r="A53" s="51"/>
      <c r="B53" s="51"/>
      <c r="C53" s="51"/>
      <c r="D53" s="51"/>
      <c r="E53" s="51"/>
      <c r="F53" s="51"/>
      <c r="G53" s="51"/>
      <c r="H53" s="51"/>
      <c r="I53" s="51"/>
      <c r="J53" s="51"/>
      <c r="K53" s="51"/>
      <c r="L53" s="51"/>
    </row>
    <row r="54" spans="1:12" x14ac:dyDescent="0.2">
      <c r="A54" s="51"/>
      <c r="B54" s="51"/>
      <c r="C54" s="51"/>
      <c r="D54" s="51"/>
      <c r="E54" s="51"/>
      <c r="F54" s="51"/>
      <c r="G54" s="51"/>
      <c r="H54" s="51"/>
      <c r="I54" s="51"/>
      <c r="J54" s="51"/>
      <c r="K54" s="51"/>
      <c r="L54" s="51"/>
    </row>
    <row r="55" spans="1:12" x14ac:dyDescent="0.2">
      <c r="A55" s="51"/>
      <c r="B55" s="51"/>
      <c r="C55" s="51"/>
      <c r="D55" s="51"/>
      <c r="E55" s="51"/>
      <c r="F55" s="51"/>
      <c r="G55" s="51"/>
      <c r="H55" s="51"/>
      <c r="I55" s="51"/>
      <c r="J55" s="51"/>
      <c r="K55" s="51"/>
      <c r="L55" s="51"/>
    </row>
    <row r="56" spans="1:12" x14ac:dyDescent="0.2">
      <c r="A56" s="51"/>
      <c r="B56" s="51"/>
      <c r="C56" s="51"/>
      <c r="D56" s="51"/>
      <c r="E56" s="51"/>
      <c r="F56" s="51"/>
      <c r="G56" s="51"/>
      <c r="H56" s="51"/>
      <c r="I56" s="51"/>
      <c r="J56" s="51"/>
      <c r="K56" s="51"/>
      <c r="L56" s="51"/>
    </row>
    <row r="57" spans="1:12" x14ac:dyDescent="0.2">
      <c r="A57" s="51"/>
      <c r="B57" s="51"/>
      <c r="C57" s="51"/>
      <c r="D57" s="51"/>
      <c r="E57" s="51"/>
      <c r="F57" s="51"/>
      <c r="G57" s="51"/>
      <c r="H57" s="51"/>
      <c r="I57" s="51"/>
      <c r="J57" s="51"/>
      <c r="K57" s="51"/>
      <c r="L57" s="51"/>
    </row>
    <row r="58" spans="1:12" x14ac:dyDescent="0.2">
      <c r="A58" s="51"/>
      <c r="B58" s="51"/>
      <c r="C58" s="51"/>
      <c r="D58" s="51"/>
      <c r="E58" s="51"/>
      <c r="F58" s="51"/>
      <c r="G58" s="51"/>
      <c r="H58" s="51"/>
      <c r="I58" s="51"/>
      <c r="J58" s="51"/>
      <c r="K58" s="51"/>
      <c r="L58" s="51"/>
    </row>
    <row r="59" spans="1:12" x14ac:dyDescent="0.2">
      <c r="A59" s="51"/>
      <c r="B59" s="51"/>
      <c r="C59" s="51"/>
      <c r="D59" s="51"/>
      <c r="E59" s="51"/>
      <c r="F59" s="51"/>
      <c r="G59" s="51"/>
      <c r="H59" s="51"/>
      <c r="I59" s="51"/>
      <c r="J59" s="51"/>
      <c r="K59" s="51"/>
      <c r="L59" s="51"/>
    </row>
    <row r="60" spans="1:12" x14ac:dyDescent="0.2">
      <c r="A60" s="51"/>
      <c r="B60" s="51"/>
      <c r="C60" s="51"/>
      <c r="D60" s="51"/>
      <c r="E60" s="51"/>
      <c r="F60" s="51"/>
      <c r="G60" s="51"/>
      <c r="H60" s="51"/>
      <c r="I60" s="51"/>
      <c r="J60" s="51"/>
      <c r="K60" s="51"/>
      <c r="L60" s="51"/>
    </row>
    <row r="61" spans="1:12" x14ac:dyDescent="0.2">
      <c r="A61" s="51"/>
      <c r="B61" s="51"/>
      <c r="C61" s="51"/>
      <c r="D61" s="51"/>
      <c r="E61" s="51"/>
      <c r="F61" s="51"/>
      <c r="G61" s="51"/>
      <c r="H61" s="51"/>
      <c r="I61" s="51"/>
      <c r="J61" s="51"/>
      <c r="K61" s="51"/>
      <c r="L61" s="51"/>
    </row>
    <row r="62" spans="1:12" x14ac:dyDescent="0.2">
      <c r="A62" s="51"/>
      <c r="B62" s="51"/>
      <c r="C62" s="51"/>
      <c r="D62" s="51"/>
      <c r="E62" s="51"/>
      <c r="F62" s="51"/>
      <c r="G62" s="51"/>
      <c r="H62" s="51"/>
      <c r="I62" s="51"/>
      <c r="J62" s="51"/>
      <c r="K62" s="51"/>
      <c r="L62" s="51"/>
    </row>
    <row r="63" spans="1:12" x14ac:dyDescent="0.2">
      <c r="A63" s="51"/>
      <c r="B63" s="51"/>
      <c r="C63" s="51"/>
      <c r="D63" s="51"/>
      <c r="E63" s="51"/>
      <c r="F63" s="51"/>
      <c r="G63" s="51"/>
      <c r="H63" s="51"/>
      <c r="I63" s="51"/>
      <c r="J63" s="51"/>
      <c r="K63" s="51"/>
      <c r="L63" s="51"/>
    </row>
    <row r="64" spans="1:12" x14ac:dyDescent="0.2">
      <c r="A64" s="51"/>
      <c r="B64" s="51"/>
      <c r="C64" s="51"/>
      <c r="D64" s="51"/>
      <c r="E64" s="51"/>
      <c r="F64" s="51"/>
      <c r="G64" s="51"/>
      <c r="H64" s="51"/>
      <c r="I64" s="51"/>
      <c r="J64" s="51"/>
      <c r="K64" s="51"/>
      <c r="L64" s="51"/>
    </row>
    <row r="65" spans="1:12" x14ac:dyDescent="0.2">
      <c r="A65" s="51"/>
      <c r="B65" s="51"/>
      <c r="C65" s="51"/>
      <c r="D65" s="51"/>
      <c r="E65" s="51"/>
      <c r="F65" s="51"/>
      <c r="G65" s="51"/>
      <c r="H65" s="51"/>
      <c r="I65" s="51"/>
      <c r="J65" s="51"/>
      <c r="K65" s="51"/>
      <c r="L65" s="51"/>
    </row>
  </sheetData>
  <mergeCells count="1">
    <mergeCell ref="A1:L1"/>
  </mergeCells>
  <conditionalFormatting sqref="C6 D6 I6 J6 C7 D7 I7 J7 C8 D8 I8 J8 C9 D9 I9 J9 C12 D12 C13 D13 C14 D14 C15 D15">
    <cfRule type="cellIs" dxfId="4" priority="4" stopIfTrue="1" operator="equal">
      <formula>0</formula>
    </cfRule>
  </conditionalFormatting>
  <conditionalFormatting sqref="B20:E22">
    <cfRule type="cellIs" dxfId="3" priority="3" stopIfTrue="1" operator="equal">
      <formula>0</formula>
    </cfRule>
  </conditionalFormatting>
  <conditionalFormatting sqref="H20:K22">
    <cfRule type="cellIs" dxfId="2" priority="2" stopIfTrue="1" operator="equal">
      <formula>0</formula>
    </cfRule>
  </conditionalFormatting>
  <conditionalFormatting sqref="B27:E30">
    <cfRule type="cellIs" dxfId="1" priority="1" stopIfTrue="1" operator="equal">
      <formula>0</formula>
    </cfRule>
  </conditionalFormatting>
  <pageMargins left="0.70866141732283472" right="0.70866141732283472" top="0.74803149606299213" bottom="0.74803149606299213" header="0.31496062992125984" footer="0.31496062992125984"/>
  <pageSetup paperSize="9" scale="78"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65"/>
  <sheetViews>
    <sheetView workbookViewId="0">
      <selection activeCell="H19" sqref="H19"/>
    </sheetView>
  </sheetViews>
  <sheetFormatPr defaultColWidth="8" defaultRowHeight="12.75" customHeight="1" x14ac:dyDescent="0.2"/>
  <cols>
    <col min="1" max="1" width="7" customWidth="1"/>
    <col min="3" max="3" width="20.7109375" customWidth="1"/>
    <col min="4" max="4" width="8.28515625" customWidth="1"/>
    <col min="5" max="5" width="3" customWidth="1"/>
    <col min="7" max="7" width="7" customWidth="1"/>
    <col min="8" max="8" width="8" customWidth="1"/>
    <col min="9" max="9" width="18.7109375" customWidth="1"/>
    <col min="10" max="10" width="7.140625" customWidth="1"/>
    <col min="11" max="11" width="4.42578125" customWidth="1"/>
    <col min="14" max="18" width="0" hidden="1" customWidth="1"/>
  </cols>
  <sheetData>
    <row r="1" spans="1:18" ht="18" customHeight="1" x14ac:dyDescent="0.25">
      <c r="A1" s="101" t="s">
        <v>141</v>
      </c>
      <c r="B1" s="101"/>
      <c r="C1" s="101"/>
      <c r="D1" s="101"/>
      <c r="E1" s="101"/>
      <c r="F1" s="101"/>
      <c r="G1" s="101"/>
      <c r="H1" s="101"/>
      <c r="I1" s="101"/>
      <c r="J1" s="101"/>
      <c r="K1" s="71"/>
      <c r="L1" s="71"/>
      <c r="M1" s="51"/>
      <c r="N1" s="9" t="s">
        <v>1</v>
      </c>
      <c r="O1" s="37" t="s">
        <v>2</v>
      </c>
      <c r="P1" s="37" t="s">
        <v>129</v>
      </c>
      <c r="Q1" s="37" t="s">
        <v>3</v>
      </c>
      <c r="R1" s="76"/>
    </row>
    <row r="2" spans="1:18" x14ac:dyDescent="0.2">
      <c r="A2" s="57"/>
      <c r="B2" s="21"/>
      <c r="C2" s="83"/>
      <c r="D2" s="83"/>
      <c r="E2" s="17"/>
      <c r="F2" s="83"/>
      <c r="G2" s="17"/>
      <c r="H2" s="83"/>
      <c r="I2" s="83"/>
      <c r="J2" s="17"/>
      <c r="K2" s="51"/>
      <c r="L2" s="51"/>
      <c r="M2" s="51"/>
      <c r="N2" s="39">
        <v>1</v>
      </c>
      <c r="O2" s="72" t="s">
        <v>142</v>
      </c>
      <c r="P2" s="72">
        <v>10610</v>
      </c>
      <c r="Q2" s="72" t="s">
        <v>9</v>
      </c>
      <c r="R2" s="76"/>
    </row>
    <row r="3" spans="1:18" x14ac:dyDescent="0.2">
      <c r="A3" s="83"/>
      <c r="B3" s="17"/>
      <c r="C3" s="83"/>
      <c r="D3" s="83"/>
      <c r="E3" s="17"/>
      <c r="F3" s="83"/>
      <c r="G3" s="17"/>
      <c r="H3" s="83"/>
      <c r="I3" s="83"/>
      <c r="J3" s="17"/>
      <c r="K3" s="51"/>
      <c r="L3" s="51"/>
      <c r="M3" s="51"/>
      <c r="N3" s="39">
        <v>2</v>
      </c>
      <c r="O3" s="72" t="s">
        <v>143</v>
      </c>
      <c r="P3" s="72">
        <v>10642</v>
      </c>
      <c r="Q3" s="72" t="s">
        <v>5</v>
      </c>
      <c r="R3" s="76"/>
    </row>
    <row r="4" spans="1:18" x14ac:dyDescent="0.2">
      <c r="A4" s="66" t="s">
        <v>65</v>
      </c>
      <c r="B4" s="58"/>
      <c r="C4" s="34"/>
      <c r="D4" s="34"/>
      <c r="E4" s="71"/>
      <c r="F4" s="71"/>
      <c r="G4" s="34"/>
      <c r="H4" s="71"/>
      <c r="I4" s="34"/>
      <c r="J4" s="34"/>
      <c r="K4" s="71"/>
      <c r="L4" s="71"/>
      <c r="M4" s="51"/>
      <c r="N4" s="39">
        <v>3</v>
      </c>
      <c r="O4" s="72" t="s">
        <v>144</v>
      </c>
      <c r="P4" s="72">
        <v>10400</v>
      </c>
      <c r="Q4" s="72" t="s">
        <v>9</v>
      </c>
      <c r="R4" s="76"/>
    </row>
    <row r="5" spans="1:18" x14ac:dyDescent="0.2">
      <c r="A5" s="5"/>
      <c r="B5" s="93"/>
      <c r="C5" s="5"/>
      <c r="D5" s="5"/>
      <c r="E5" s="93"/>
      <c r="F5" s="17"/>
      <c r="G5" s="5"/>
      <c r="H5" s="93"/>
      <c r="I5" s="5"/>
      <c r="J5" s="5"/>
      <c r="K5" s="93"/>
      <c r="L5" s="51"/>
      <c r="M5" s="51"/>
      <c r="N5" s="39">
        <v>4</v>
      </c>
      <c r="O5" s="72" t="s">
        <v>145</v>
      </c>
      <c r="P5" s="72">
        <v>9947</v>
      </c>
      <c r="Q5" s="72" t="s">
        <v>15</v>
      </c>
      <c r="R5" s="76"/>
    </row>
    <row r="6" spans="1:18" x14ac:dyDescent="0.2">
      <c r="A6" s="3"/>
      <c r="B6" s="12" t="s">
        <v>11</v>
      </c>
      <c r="C6" s="3" t="s">
        <v>2</v>
      </c>
      <c r="D6" s="3" t="s">
        <v>3</v>
      </c>
      <c r="E6" s="12" t="s">
        <v>12</v>
      </c>
      <c r="F6" s="40"/>
      <c r="G6" s="3"/>
      <c r="H6" s="12" t="s">
        <v>13</v>
      </c>
      <c r="I6" s="3" t="s">
        <v>2</v>
      </c>
      <c r="J6" s="3" t="s">
        <v>3</v>
      </c>
      <c r="K6" s="12" t="s">
        <v>12</v>
      </c>
      <c r="L6" s="76"/>
      <c r="M6" s="51"/>
      <c r="N6" s="39">
        <v>5</v>
      </c>
      <c r="O6" s="72" t="s">
        <v>146</v>
      </c>
      <c r="P6" s="72">
        <v>11036</v>
      </c>
      <c r="Q6" s="72" t="s">
        <v>5</v>
      </c>
      <c r="R6" s="76"/>
    </row>
    <row r="7" spans="1:18" x14ac:dyDescent="0.2">
      <c r="A7" s="15" t="s">
        <v>16</v>
      </c>
      <c r="B7" s="72">
        <v>2</v>
      </c>
      <c r="C7" s="65" t="s">
        <v>143</v>
      </c>
      <c r="D7" s="65" t="s">
        <v>5</v>
      </c>
      <c r="E7" s="12">
        <v>1</v>
      </c>
      <c r="F7" s="40"/>
      <c r="G7" s="15" t="s">
        <v>16</v>
      </c>
      <c r="H7" s="72">
        <v>1</v>
      </c>
      <c r="I7" s="65" t="s">
        <v>142</v>
      </c>
      <c r="J7" s="65" t="s">
        <v>9</v>
      </c>
      <c r="K7" s="12">
        <v>3</v>
      </c>
      <c r="L7" s="76"/>
      <c r="M7" s="51"/>
      <c r="N7" s="39">
        <v>6</v>
      </c>
      <c r="O7" s="72" t="s">
        <v>147</v>
      </c>
      <c r="P7" s="72">
        <v>10994</v>
      </c>
      <c r="Q7" s="72" t="s">
        <v>36</v>
      </c>
      <c r="R7" s="76"/>
    </row>
    <row r="8" spans="1:18" x14ac:dyDescent="0.2">
      <c r="A8" s="64" t="s">
        <v>18</v>
      </c>
      <c r="B8" s="72">
        <v>3</v>
      </c>
      <c r="C8" s="65" t="s">
        <v>144</v>
      </c>
      <c r="D8" s="65" t="s">
        <v>9</v>
      </c>
      <c r="E8" s="12">
        <v>2</v>
      </c>
      <c r="F8" s="40"/>
      <c r="G8" s="64" t="s">
        <v>18</v>
      </c>
      <c r="H8" s="72">
        <v>4</v>
      </c>
      <c r="I8" s="65" t="s">
        <v>145</v>
      </c>
      <c r="J8" s="65" t="s">
        <v>15</v>
      </c>
      <c r="K8" s="12">
        <v>2</v>
      </c>
      <c r="L8" s="76"/>
      <c r="M8" s="51"/>
      <c r="N8" s="21">
        <v>7</v>
      </c>
      <c r="O8" s="18"/>
      <c r="P8" s="18"/>
      <c r="Q8" s="18"/>
      <c r="R8" s="51"/>
    </row>
    <row r="9" spans="1:18" x14ac:dyDescent="0.2">
      <c r="A9" s="81" t="s">
        <v>20</v>
      </c>
      <c r="B9" s="72">
        <v>6</v>
      </c>
      <c r="C9" s="65" t="s">
        <v>147</v>
      </c>
      <c r="D9" s="65" t="s">
        <v>36</v>
      </c>
      <c r="E9" s="12">
        <v>3</v>
      </c>
      <c r="F9" s="40"/>
      <c r="G9" s="81" t="s">
        <v>20</v>
      </c>
      <c r="H9" s="72">
        <v>5</v>
      </c>
      <c r="I9" s="65" t="s">
        <v>146</v>
      </c>
      <c r="J9" s="65" t="s">
        <v>5</v>
      </c>
      <c r="K9" s="12">
        <v>1</v>
      </c>
      <c r="L9" s="76"/>
      <c r="M9" s="51"/>
      <c r="N9" s="21">
        <v>8</v>
      </c>
      <c r="O9" s="51"/>
      <c r="P9" s="51"/>
      <c r="Q9" s="51"/>
      <c r="R9" s="51"/>
    </row>
    <row r="10" spans="1:18" x14ac:dyDescent="0.2">
      <c r="A10" s="60" t="s">
        <v>23</v>
      </c>
      <c r="B10" s="72">
        <v>7</v>
      </c>
      <c r="C10" s="65">
        <v>0</v>
      </c>
      <c r="D10" s="65">
        <v>0</v>
      </c>
      <c r="E10" s="12"/>
      <c r="F10" s="40"/>
      <c r="G10" s="60" t="s">
        <v>23</v>
      </c>
      <c r="H10" s="72">
        <v>8</v>
      </c>
      <c r="I10" s="65"/>
      <c r="J10" s="65"/>
      <c r="K10" s="12"/>
      <c r="L10" s="76"/>
      <c r="M10" s="51"/>
      <c r="N10" s="21">
        <v>9</v>
      </c>
      <c r="O10" s="51"/>
      <c r="P10" s="51"/>
      <c r="Q10" s="51"/>
      <c r="R10" s="51"/>
    </row>
    <row r="11" spans="1:18" x14ac:dyDescent="0.2">
      <c r="A11" s="6"/>
      <c r="B11" s="78"/>
      <c r="C11" s="6"/>
      <c r="D11" s="6"/>
      <c r="E11" s="78"/>
      <c r="F11" s="17"/>
      <c r="G11" s="6"/>
      <c r="H11" s="78"/>
      <c r="I11" s="6"/>
      <c r="J11" s="6"/>
      <c r="K11" s="78"/>
      <c r="L11" s="51"/>
      <c r="M11" s="51"/>
      <c r="N11" s="21">
        <v>10</v>
      </c>
      <c r="O11" s="51"/>
      <c r="P11" s="51"/>
      <c r="Q11" s="51"/>
      <c r="R11" s="51"/>
    </row>
    <row r="12" spans="1:18" x14ac:dyDescent="0.2">
      <c r="A12" s="69" t="s">
        <v>77</v>
      </c>
      <c r="B12" s="58"/>
      <c r="C12" s="34"/>
      <c r="D12" s="34"/>
      <c r="E12" s="71"/>
      <c r="F12" s="71"/>
      <c r="G12" s="34"/>
      <c r="H12" s="71"/>
      <c r="I12" s="34"/>
      <c r="J12" s="34"/>
      <c r="K12" s="71"/>
      <c r="L12" s="71"/>
      <c r="M12" s="51"/>
      <c r="N12" s="21">
        <v>11</v>
      </c>
      <c r="O12" s="51"/>
      <c r="P12" s="51"/>
      <c r="Q12" s="51"/>
      <c r="R12" s="51"/>
    </row>
    <row r="13" spans="1:18" x14ac:dyDescent="0.2">
      <c r="A13" s="5"/>
      <c r="B13" s="93"/>
      <c r="C13" s="5"/>
      <c r="D13" s="5"/>
      <c r="E13" s="93"/>
      <c r="F13" s="17"/>
      <c r="G13" s="83"/>
      <c r="H13" s="17"/>
      <c r="I13" s="83"/>
      <c r="J13" s="83"/>
      <c r="K13" s="17"/>
      <c r="L13" s="51"/>
      <c r="M13" s="51"/>
      <c r="N13" s="21">
        <v>12</v>
      </c>
      <c r="O13" s="51"/>
      <c r="P13" s="51"/>
      <c r="Q13" s="51"/>
      <c r="R13" s="51"/>
    </row>
    <row r="14" spans="1:18" x14ac:dyDescent="0.2">
      <c r="A14" s="3"/>
      <c r="B14" s="12" t="s">
        <v>27</v>
      </c>
      <c r="C14" s="3" t="s">
        <v>2</v>
      </c>
      <c r="D14" s="3" t="s">
        <v>3</v>
      </c>
      <c r="E14" s="12" t="s">
        <v>12</v>
      </c>
      <c r="F14" s="54"/>
      <c r="G14" s="83"/>
      <c r="H14" s="17"/>
      <c r="I14" s="83"/>
      <c r="J14" s="83"/>
      <c r="K14" s="17"/>
      <c r="L14" s="51"/>
      <c r="M14" s="51"/>
      <c r="N14" s="21">
        <v>13</v>
      </c>
      <c r="O14" s="51"/>
      <c r="P14" s="51"/>
      <c r="Q14" s="51"/>
      <c r="R14" s="51"/>
    </row>
    <row r="15" spans="1:18" x14ac:dyDescent="0.2">
      <c r="A15" s="15" t="s">
        <v>16</v>
      </c>
      <c r="B15" s="72" t="s">
        <v>60</v>
      </c>
      <c r="C15" s="65" t="s">
        <v>143</v>
      </c>
      <c r="D15" s="65" t="s">
        <v>5</v>
      </c>
      <c r="E15" s="12">
        <v>3</v>
      </c>
      <c r="F15" s="54"/>
      <c r="G15" s="83"/>
      <c r="H15" s="17"/>
      <c r="I15" s="83"/>
      <c r="J15" s="83"/>
      <c r="K15" s="17"/>
      <c r="L15" s="51"/>
      <c r="M15" s="51"/>
      <c r="N15" s="21">
        <v>14</v>
      </c>
      <c r="O15" s="51"/>
      <c r="P15" s="51"/>
      <c r="Q15" s="51"/>
      <c r="R15" s="51"/>
    </row>
    <row r="16" spans="1:18" x14ac:dyDescent="0.2">
      <c r="A16" s="64" t="s">
        <v>18</v>
      </c>
      <c r="B16" s="72" t="s">
        <v>68</v>
      </c>
      <c r="C16" s="65" t="s">
        <v>146</v>
      </c>
      <c r="D16" s="65" t="s">
        <v>5</v>
      </c>
      <c r="E16" s="12">
        <v>4</v>
      </c>
      <c r="F16" s="54"/>
      <c r="G16" s="83"/>
      <c r="H16" s="17"/>
      <c r="I16" s="83"/>
      <c r="J16" s="83"/>
      <c r="K16" s="17"/>
      <c r="L16" s="51"/>
      <c r="M16" s="51"/>
      <c r="N16" s="21">
        <v>15</v>
      </c>
      <c r="O16" s="51"/>
      <c r="P16" s="51"/>
      <c r="Q16" s="51"/>
      <c r="R16" s="51"/>
    </row>
    <row r="17" spans="1:18" x14ac:dyDescent="0.2">
      <c r="A17" s="81" t="s">
        <v>20</v>
      </c>
      <c r="B17" s="72" t="s">
        <v>63</v>
      </c>
      <c r="C17" s="65" t="s">
        <v>144</v>
      </c>
      <c r="D17" s="65" t="s">
        <v>9</v>
      </c>
      <c r="E17" s="12">
        <v>1</v>
      </c>
      <c r="F17" s="54"/>
      <c r="G17" s="83"/>
      <c r="H17" s="17"/>
      <c r="I17" s="83"/>
      <c r="J17" s="83"/>
      <c r="K17" s="17"/>
      <c r="L17" s="51"/>
      <c r="M17" s="51"/>
      <c r="N17" s="21">
        <v>16</v>
      </c>
      <c r="O17" s="51"/>
      <c r="P17" s="51"/>
      <c r="Q17" s="51"/>
      <c r="R17" s="51"/>
    </row>
    <row r="18" spans="1:18" x14ac:dyDescent="0.2">
      <c r="A18" s="60" t="s">
        <v>23</v>
      </c>
      <c r="B18" s="72" t="s">
        <v>72</v>
      </c>
      <c r="C18" s="65" t="s">
        <v>145</v>
      </c>
      <c r="D18" s="65" t="s">
        <v>15</v>
      </c>
      <c r="E18" s="12">
        <v>2</v>
      </c>
      <c r="F18" s="54"/>
      <c r="G18" s="83"/>
      <c r="H18" s="17"/>
      <c r="I18" s="83"/>
      <c r="J18" s="83"/>
      <c r="K18" s="17"/>
      <c r="L18" s="51"/>
      <c r="M18" s="51"/>
      <c r="N18" s="21">
        <v>17</v>
      </c>
      <c r="O18" s="51"/>
      <c r="P18" s="51"/>
      <c r="Q18" s="51"/>
      <c r="R18" s="51"/>
    </row>
    <row r="19" spans="1:18" x14ac:dyDescent="0.2">
      <c r="A19" s="6"/>
      <c r="B19" s="78"/>
      <c r="C19" s="6"/>
      <c r="D19" s="6"/>
      <c r="E19" s="78"/>
      <c r="F19" s="17"/>
      <c r="G19" s="83"/>
      <c r="H19" s="17"/>
      <c r="I19" s="83"/>
      <c r="J19" s="83"/>
      <c r="K19" s="17"/>
      <c r="L19" s="51"/>
      <c r="M19" s="51"/>
      <c r="N19" s="21">
        <v>18</v>
      </c>
      <c r="O19" s="51"/>
      <c r="P19" s="51"/>
      <c r="Q19" s="51"/>
      <c r="R19" s="51"/>
    </row>
    <row r="20" spans="1:18" x14ac:dyDescent="0.2">
      <c r="A20" s="33" t="s">
        <v>83</v>
      </c>
      <c r="B20" s="85"/>
      <c r="C20" s="33"/>
      <c r="D20" s="33"/>
      <c r="E20" s="85"/>
      <c r="F20" s="85"/>
      <c r="G20" s="33"/>
      <c r="H20" s="85"/>
      <c r="I20" s="33"/>
      <c r="J20" s="33"/>
      <c r="K20" s="85"/>
      <c r="L20" s="82"/>
      <c r="M20" s="51"/>
      <c r="N20" s="21">
        <v>19</v>
      </c>
      <c r="O20" s="51"/>
      <c r="P20" s="51"/>
      <c r="Q20" s="51"/>
      <c r="R20" s="51"/>
    </row>
    <row r="21" spans="1:18" x14ac:dyDescent="0.2">
      <c r="A21" s="51"/>
      <c r="B21" s="51"/>
      <c r="C21" s="51"/>
      <c r="D21" s="51"/>
      <c r="E21" s="51"/>
      <c r="F21" s="51"/>
      <c r="G21" s="51"/>
      <c r="H21" s="51"/>
      <c r="I21" s="51"/>
      <c r="J21" s="51"/>
      <c r="K21" s="51"/>
      <c r="L21" s="51"/>
      <c r="M21" s="51"/>
      <c r="N21" s="21">
        <v>20</v>
      </c>
      <c r="O21" s="51"/>
      <c r="P21" s="51"/>
      <c r="Q21" s="51"/>
      <c r="R21" s="51"/>
    </row>
    <row r="22" spans="1:18" x14ac:dyDescent="0.2">
      <c r="A22" s="51"/>
      <c r="B22" s="51"/>
      <c r="C22" s="51"/>
      <c r="D22" s="51"/>
      <c r="E22" s="51"/>
      <c r="F22" s="51"/>
      <c r="G22" s="51"/>
      <c r="H22" s="51"/>
      <c r="I22" s="51"/>
      <c r="J22" s="51"/>
      <c r="K22" s="51"/>
      <c r="L22" s="51"/>
      <c r="M22" s="51"/>
      <c r="N22" s="21">
        <v>21</v>
      </c>
      <c r="O22" s="51"/>
      <c r="P22" s="51"/>
      <c r="Q22" s="51"/>
      <c r="R22" s="51"/>
    </row>
    <row r="23" spans="1:18" x14ac:dyDescent="0.2">
      <c r="A23" s="51"/>
      <c r="B23" s="51"/>
      <c r="C23" s="51"/>
      <c r="D23" s="51"/>
      <c r="E23" s="51"/>
      <c r="F23" s="51"/>
      <c r="G23" s="51"/>
      <c r="H23" s="51"/>
      <c r="I23" s="51"/>
      <c r="J23" s="51"/>
      <c r="K23" s="51"/>
      <c r="L23" s="51"/>
      <c r="M23" s="51"/>
      <c r="N23" s="21">
        <v>22</v>
      </c>
      <c r="O23" s="51"/>
      <c r="P23" s="51"/>
      <c r="Q23" s="51"/>
      <c r="R23" s="51"/>
    </row>
    <row r="24" spans="1:18" x14ac:dyDescent="0.2">
      <c r="A24" s="51"/>
      <c r="B24" s="51"/>
      <c r="C24" s="51"/>
      <c r="D24" s="51"/>
      <c r="E24" s="51"/>
      <c r="F24" s="51"/>
      <c r="G24" s="51"/>
      <c r="H24" s="51"/>
      <c r="I24" s="51"/>
      <c r="J24" s="51"/>
      <c r="K24" s="51"/>
      <c r="L24" s="51"/>
      <c r="M24" s="51"/>
      <c r="N24" s="21">
        <v>23</v>
      </c>
      <c r="O24" s="51"/>
      <c r="P24" s="51"/>
      <c r="Q24" s="51"/>
      <c r="R24" s="51"/>
    </row>
    <row r="25" spans="1:18" x14ac:dyDescent="0.2">
      <c r="A25" s="51"/>
      <c r="B25" s="51"/>
      <c r="C25" s="51"/>
      <c r="D25" s="51"/>
      <c r="E25" s="51"/>
      <c r="F25" s="51"/>
      <c r="G25" s="51"/>
      <c r="H25" s="51"/>
      <c r="I25" s="51"/>
      <c r="J25" s="51"/>
      <c r="K25" s="51"/>
      <c r="L25" s="51"/>
      <c r="M25" s="51"/>
      <c r="N25" s="21">
        <v>24</v>
      </c>
      <c r="O25" s="51"/>
      <c r="P25" s="51"/>
      <c r="Q25" s="51"/>
      <c r="R25" s="51"/>
    </row>
    <row r="26" spans="1:18" x14ac:dyDescent="0.2">
      <c r="A26" s="51"/>
      <c r="B26" s="51"/>
      <c r="C26" s="51"/>
      <c r="D26" s="51"/>
      <c r="E26" s="51"/>
      <c r="F26" s="51"/>
      <c r="G26" s="51"/>
      <c r="H26" s="51"/>
      <c r="I26" s="51"/>
      <c r="J26" s="51"/>
      <c r="K26" s="51"/>
      <c r="L26" s="51"/>
      <c r="M26" s="51"/>
      <c r="N26" s="21">
        <v>25</v>
      </c>
      <c r="O26" s="51"/>
      <c r="P26" s="51"/>
      <c r="Q26" s="51"/>
      <c r="R26" s="51"/>
    </row>
    <row r="27" spans="1:18" x14ac:dyDescent="0.2">
      <c r="A27" s="51"/>
      <c r="B27" s="51"/>
      <c r="C27" s="51"/>
      <c r="D27" s="51"/>
      <c r="E27" s="51"/>
      <c r="F27" s="51"/>
      <c r="G27" s="51"/>
      <c r="H27" s="51"/>
      <c r="I27" s="51"/>
      <c r="J27" s="51"/>
      <c r="K27" s="51"/>
      <c r="L27" s="51"/>
      <c r="M27" s="51"/>
      <c r="N27" s="21">
        <v>26</v>
      </c>
      <c r="O27" s="51"/>
      <c r="P27" s="51"/>
      <c r="Q27" s="51"/>
      <c r="R27" s="51"/>
    </row>
    <row r="28" spans="1:18" x14ac:dyDescent="0.2">
      <c r="A28" s="51"/>
      <c r="B28" s="51"/>
      <c r="C28" s="51"/>
      <c r="D28" s="51"/>
      <c r="E28" s="51"/>
      <c r="F28" s="51"/>
      <c r="G28" s="51"/>
      <c r="H28" s="51"/>
      <c r="I28" s="51"/>
      <c r="J28" s="51"/>
      <c r="K28" s="51"/>
      <c r="L28" s="51"/>
      <c r="M28" s="51"/>
      <c r="N28" s="21">
        <v>27</v>
      </c>
      <c r="O28" s="51"/>
      <c r="P28" s="51"/>
      <c r="Q28" s="51"/>
      <c r="R28" s="51"/>
    </row>
    <row r="29" spans="1:18" x14ac:dyDescent="0.2">
      <c r="A29" s="51"/>
      <c r="B29" s="51"/>
      <c r="C29" s="51"/>
      <c r="D29" s="51"/>
      <c r="E29" s="51"/>
      <c r="F29" s="51"/>
      <c r="G29" s="51"/>
      <c r="H29" s="51"/>
      <c r="I29" s="51"/>
      <c r="J29" s="51"/>
      <c r="K29" s="51"/>
      <c r="L29" s="51"/>
      <c r="M29" s="51"/>
      <c r="N29" s="21">
        <v>28</v>
      </c>
      <c r="O29" s="51"/>
      <c r="P29" s="51"/>
      <c r="Q29" s="51"/>
      <c r="R29" s="51"/>
    </row>
    <row r="30" spans="1:18" x14ac:dyDescent="0.2">
      <c r="A30" s="51"/>
      <c r="B30" s="51"/>
      <c r="C30" s="51"/>
      <c r="D30" s="51"/>
      <c r="E30" s="51"/>
      <c r="F30" s="51"/>
      <c r="G30" s="51"/>
      <c r="H30" s="51"/>
      <c r="I30" s="51"/>
      <c r="J30" s="51"/>
      <c r="K30" s="51"/>
      <c r="L30" s="51"/>
      <c r="M30" s="51"/>
      <c r="N30" s="21">
        <v>29</v>
      </c>
      <c r="O30" s="51"/>
      <c r="P30" s="51"/>
      <c r="Q30" s="51"/>
      <c r="R30" s="51"/>
    </row>
    <row r="31" spans="1:18" x14ac:dyDescent="0.2">
      <c r="A31" s="51"/>
      <c r="B31" s="51"/>
      <c r="C31" s="51"/>
      <c r="D31" s="51"/>
      <c r="E31" s="51"/>
      <c r="F31" s="51"/>
      <c r="G31" s="51"/>
      <c r="H31" s="51"/>
      <c r="I31" s="51"/>
      <c r="J31" s="51"/>
      <c r="K31" s="51"/>
      <c r="L31" s="51"/>
      <c r="M31" s="51"/>
      <c r="N31" s="21">
        <v>30</v>
      </c>
      <c r="O31" s="51"/>
      <c r="P31" s="51"/>
      <c r="Q31" s="51"/>
      <c r="R31" s="51"/>
    </row>
    <row r="32" spans="1:18" x14ac:dyDescent="0.2">
      <c r="A32" s="51"/>
      <c r="B32" s="51"/>
      <c r="C32" s="51"/>
      <c r="D32" s="51"/>
      <c r="E32" s="51"/>
      <c r="F32" s="51"/>
      <c r="G32" s="51"/>
      <c r="H32" s="51"/>
      <c r="I32" s="51"/>
      <c r="J32" s="51"/>
      <c r="K32" s="51"/>
      <c r="L32" s="51"/>
      <c r="M32" s="51"/>
      <c r="N32" s="21">
        <v>31</v>
      </c>
      <c r="O32" s="51"/>
      <c r="P32" s="51"/>
      <c r="Q32" s="51"/>
      <c r="R32" s="51"/>
    </row>
    <row r="33" spans="1:18" x14ac:dyDescent="0.2">
      <c r="A33" s="51"/>
      <c r="B33" s="51"/>
      <c r="C33" s="51"/>
      <c r="D33" s="51"/>
      <c r="E33" s="51"/>
      <c r="F33" s="51"/>
      <c r="G33" s="51"/>
      <c r="H33" s="51"/>
      <c r="I33" s="51"/>
      <c r="J33" s="51"/>
      <c r="K33" s="51"/>
      <c r="L33" s="51"/>
      <c r="M33" s="51"/>
      <c r="N33" s="21">
        <v>32</v>
      </c>
      <c r="O33" s="51"/>
      <c r="P33" s="51"/>
      <c r="Q33" s="51"/>
      <c r="R33" s="51"/>
    </row>
    <row r="34" spans="1:18" x14ac:dyDescent="0.2">
      <c r="A34" s="51"/>
      <c r="B34" s="51"/>
      <c r="C34" s="51"/>
      <c r="D34" s="51"/>
      <c r="E34" s="51"/>
      <c r="F34" s="51"/>
      <c r="G34" s="51"/>
      <c r="H34" s="51"/>
      <c r="I34" s="51"/>
      <c r="J34" s="51"/>
      <c r="K34" s="51"/>
      <c r="L34" s="51"/>
      <c r="M34" s="51"/>
      <c r="N34" s="21">
        <v>33</v>
      </c>
      <c r="O34" s="51"/>
      <c r="P34" s="51"/>
      <c r="Q34" s="51"/>
      <c r="R34" s="51"/>
    </row>
    <row r="35" spans="1:18" x14ac:dyDescent="0.2">
      <c r="A35" s="51"/>
      <c r="B35" s="51"/>
      <c r="C35" s="51"/>
      <c r="D35" s="51"/>
      <c r="E35" s="51"/>
      <c r="F35" s="51"/>
      <c r="G35" s="51"/>
      <c r="H35" s="51"/>
      <c r="I35" s="51"/>
      <c r="J35" s="51"/>
      <c r="K35" s="51"/>
      <c r="L35" s="51"/>
      <c r="M35" s="51"/>
      <c r="N35" s="21">
        <v>34</v>
      </c>
      <c r="O35" s="51"/>
      <c r="P35" s="51"/>
      <c r="Q35" s="51"/>
      <c r="R35" s="51"/>
    </row>
    <row r="36" spans="1:18" x14ac:dyDescent="0.2">
      <c r="A36" s="51"/>
      <c r="B36" s="51"/>
      <c r="C36" s="51"/>
      <c r="D36" s="51"/>
      <c r="E36" s="51"/>
      <c r="F36" s="51"/>
      <c r="G36" s="51"/>
      <c r="H36" s="51"/>
      <c r="I36" s="51"/>
      <c r="J36" s="51"/>
      <c r="K36" s="51"/>
      <c r="L36" s="51"/>
      <c r="M36" s="51"/>
      <c r="N36" s="21">
        <v>35</v>
      </c>
      <c r="O36" s="51"/>
      <c r="P36" s="51"/>
      <c r="Q36" s="51"/>
      <c r="R36" s="51"/>
    </row>
    <row r="37" spans="1:18" x14ac:dyDescent="0.2">
      <c r="A37" s="51"/>
      <c r="B37" s="51"/>
      <c r="C37" s="51"/>
      <c r="D37" s="51"/>
      <c r="E37" s="51"/>
      <c r="F37" s="51"/>
      <c r="G37" s="51"/>
      <c r="H37" s="51"/>
      <c r="I37" s="51"/>
      <c r="J37" s="51"/>
      <c r="K37" s="51"/>
      <c r="L37" s="51"/>
      <c r="M37" s="51"/>
      <c r="N37" s="39">
        <v>36</v>
      </c>
      <c r="O37" s="89"/>
      <c r="P37" s="76"/>
      <c r="Q37" s="51"/>
      <c r="R37" s="51"/>
    </row>
    <row r="38" spans="1:18" x14ac:dyDescent="0.2">
      <c r="A38" s="51"/>
      <c r="B38" s="51"/>
      <c r="C38" s="51"/>
      <c r="D38" s="51"/>
      <c r="E38" s="51"/>
      <c r="F38" s="51"/>
      <c r="G38" s="51"/>
      <c r="H38" s="51"/>
      <c r="I38" s="51"/>
      <c r="J38" s="51"/>
      <c r="K38" s="51"/>
      <c r="L38" s="51"/>
      <c r="M38" s="51"/>
      <c r="N38" s="39">
        <v>37</v>
      </c>
      <c r="O38" s="16"/>
      <c r="P38" s="88"/>
      <c r="Q38" s="76"/>
      <c r="R38" s="51"/>
    </row>
    <row r="39" spans="1:18" x14ac:dyDescent="0.2">
      <c r="A39" s="51"/>
      <c r="B39" s="51"/>
      <c r="C39" s="51"/>
      <c r="D39" s="51"/>
      <c r="E39" s="51"/>
      <c r="F39" s="51"/>
      <c r="G39" s="51"/>
      <c r="H39" s="51"/>
      <c r="I39" s="51"/>
      <c r="J39" s="51"/>
      <c r="K39" s="51"/>
      <c r="L39" s="51"/>
      <c r="M39" s="51"/>
      <c r="N39" s="39">
        <v>38</v>
      </c>
      <c r="O39" s="16"/>
      <c r="P39" s="72"/>
      <c r="Q39" s="76"/>
      <c r="R39" s="51"/>
    </row>
    <row r="40" spans="1:18" x14ac:dyDescent="0.2">
      <c r="A40" s="51"/>
      <c r="B40" s="51"/>
      <c r="C40" s="51"/>
      <c r="D40" s="51"/>
      <c r="E40" s="51"/>
      <c r="F40" s="51"/>
      <c r="G40" s="51"/>
      <c r="H40" s="51"/>
      <c r="I40" s="51"/>
      <c r="J40" s="51"/>
      <c r="K40" s="51"/>
      <c r="L40" s="51"/>
      <c r="M40" s="51"/>
      <c r="N40" s="39">
        <v>39</v>
      </c>
      <c r="O40" s="16"/>
      <c r="P40" s="72"/>
      <c r="Q40" s="76"/>
      <c r="R40" s="51"/>
    </row>
    <row r="41" spans="1:18" x14ac:dyDescent="0.2">
      <c r="A41" s="51"/>
      <c r="B41" s="51"/>
      <c r="C41" s="51"/>
      <c r="D41" s="51"/>
      <c r="E41" s="51"/>
      <c r="F41" s="51"/>
      <c r="G41" s="51"/>
      <c r="H41" s="51"/>
      <c r="I41" s="51"/>
      <c r="J41" s="51"/>
      <c r="K41" s="51"/>
      <c r="L41" s="51"/>
      <c r="M41" s="51"/>
      <c r="N41" s="39">
        <v>40</v>
      </c>
      <c r="O41" s="16"/>
      <c r="P41" s="72"/>
      <c r="Q41" s="76"/>
      <c r="R41" s="51"/>
    </row>
    <row r="42" spans="1:18" x14ac:dyDescent="0.2">
      <c r="A42" s="51"/>
      <c r="B42" s="51"/>
      <c r="C42" s="51"/>
      <c r="D42" s="51"/>
      <c r="E42" s="51"/>
      <c r="F42" s="51"/>
      <c r="G42" s="51"/>
      <c r="H42" s="51"/>
      <c r="I42" s="51"/>
      <c r="J42" s="51"/>
      <c r="K42" s="51"/>
      <c r="L42" s="51"/>
      <c r="M42" s="51"/>
      <c r="N42" s="39">
        <v>41</v>
      </c>
      <c r="O42" s="16"/>
      <c r="P42" s="72"/>
      <c r="Q42" s="76"/>
      <c r="R42" s="51"/>
    </row>
    <row r="43" spans="1:18" x14ac:dyDescent="0.2">
      <c r="A43" s="51"/>
      <c r="B43" s="51"/>
      <c r="C43" s="51"/>
      <c r="D43" s="51"/>
      <c r="E43" s="51"/>
      <c r="F43" s="51"/>
      <c r="G43" s="51"/>
      <c r="H43" s="51"/>
      <c r="I43" s="51"/>
      <c r="J43" s="51"/>
      <c r="K43" s="51"/>
      <c r="L43" s="51"/>
      <c r="M43" s="51"/>
      <c r="N43" s="39">
        <v>42</v>
      </c>
      <c r="O43" s="16" t="s">
        <v>76</v>
      </c>
      <c r="P43" s="72" t="s">
        <v>76</v>
      </c>
      <c r="Q43" s="76"/>
      <c r="R43" s="51"/>
    </row>
    <row r="44" spans="1:18" x14ac:dyDescent="0.2">
      <c r="A44" s="51"/>
      <c r="B44" s="51"/>
      <c r="C44" s="51"/>
      <c r="D44" s="51"/>
      <c r="E44" s="51"/>
      <c r="F44" s="51"/>
      <c r="G44" s="51"/>
      <c r="H44" s="51"/>
      <c r="I44" s="51"/>
      <c r="J44" s="51"/>
      <c r="K44" s="51"/>
      <c r="L44" s="51"/>
      <c r="M44" s="51"/>
      <c r="N44" s="39">
        <v>43</v>
      </c>
      <c r="O44" s="16"/>
      <c r="P44" s="72" t="s">
        <v>76</v>
      </c>
      <c r="Q44" s="76"/>
      <c r="R44" s="51"/>
    </row>
    <row r="45" spans="1:18" x14ac:dyDescent="0.2">
      <c r="A45" s="51"/>
      <c r="B45" s="51"/>
      <c r="C45" s="51"/>
      <c r="D45" s="51"/>
      <c r="E45" s="51"/>
      <c r="F45" s="51"/>
      <c r="G45" s="51"/>
      <c r="H45" s="51"/>
      <c r="I45" s="51"/>
      <c r="J45" s="51"/>
      <c r="K45" s="51"/>
      <c r="L45" s="51"/>
      <c r="M45" s="51"/>
      <c r="N45" s="39">
        <v>44</v>
      </c>
      <c r="O45" s="16"/>
      <c r="P45" s="72"/>
      <c r="Q45" s="76"/>
      <c r="R45" s="51"/>
    </row>
    <row r="46" spans="1:18" x14ac:dyDescent="0.2">
      <c r="A46" s="51"/>
      <c r="B46" s="51"/>
      <c r="C46" s="51"/>
      <c r="D46" s="51"/>
      <c r="E46" s="51"/>
      <c r="F46" s="51"/>
      <c r="G46" s="51"/>
      <c r="H46" s="51"/>
      <c r="I46" s="51"/>
      <c r="J46" s="51"/>
      <c r="K46" s="51"/>
      <c r="L46" s="51"/>
      <c r="M46" s="51"/>
      <c r="N46" s="39">
        <v>45</v>
      </c>
      <c r="O46" s="16"/>
      <c r="P46" s="72"/>
      <c r="Q46" s="76"/>
      <c r="R46" s="51"/>
    </row>
    <row r="47" spans="1:18" x14ac:dyDescent="0.2">
      <c r="A47" s="51"/>
      <c r="B47" s="51"/>
      <c r="C47" s="51"/>
      <c r="D47" s="51"/>
      <c r="E47" s="51"/>
      <c r="F47" s="51"/>
      <c r="G47" s="51"/>
      <c r="H47" s="51"/>
      <c r="I47" s="51"/>
      <c r="J47" s="51"/>
      <c r="K47" s="51"/>
      <c r="L47" s="51"/>
      <c r="M47" s="51"/>
      <c r="N47" s="39">
        <v>46</v>
      </c>
      <c r="O47" s="16"/>
      <c r="P47" s="72"/>
      <c r="Q47" s="76"/>
      <c r="R47" s="51"/>
    </row>
    <row r="48" spans="1:18" x14ac:dyDescent="0.2">
      <c r="A48" s="51"/>
      <c r="B48" s="51"/>
      <c r="C48" s="51"/>
      <c r="D48" s="51"/>
      <c r="E48" s="51"/>
      <c r="F48" s="51"/>
      <c r="G48" s="51"/>
      <c r="H48" s="51"/>
      <c r="I48" s="51"/>
      <c r="J48" s="51"/>
      <c r="K48" s="51"/>
      <c r="L48" s="51"/>
      <c r="M48" s="51"/>
      <c r="N48" s="39">
        <v>47</v>
      </c>
      <c r="O48" s="16"/>
      <c r="P48" s="72"/>
      <c r="Q48" s="76"/>
      <c r="R48" s="51"/>
    </row>
    <row r="49" spans="1:18" x14ac:dyDescent="0.2">
      <c r="A49" s="51"/>
      <c r="B49" s="51"/>
      <c r="C49" s="51"/>
      <c r="D49" s="51"/>
      <c r="E49" s="51"/>
      <c r="F49" s="51"/>
      <c r="G49" s="51"/>
      <c r="H49" s="51"/>
      <c r="I49" s="51"/>
      <c r="J49" s="51"/>
      <c r="K49" s="51"/>
      <c r="L49" s="51"/>
      <c r="M49" s="51"/>
      <c r="N49" s="39">
        <v>48</v>
      </c>
      <c r="O49" s="16"/>
      <c r="P49" s="72"/>
      <c r="Q49" s="76"/>
      <c r="R49" s="51"/>
    </row>
    <row r="50" spans="1:18" x14ac:dyDescent="0.2">
      <c r="A50" s="51"/>
      <c r="B50" s="51"/>
      <c r="C50" s="51"/>
      <c r="D50" s="51"/>
      <c r="E50" s="51"/>
      <c r="F50" s="51"/>
      <c r="G50" s="51"/>
      <c r="H50" s="51"/>
      <c r="I50" s="51"/>
      <c r="J50" s="51"/>
      <c r="K50" s="51"/>
      <c r="L50" s="51"/>
      <c r="M50" s="51"/>
      <c r="N50" s="39">
        <v>49</v>
      </c>
      <c r="O50" s="16"/>
      <c r="P50" s="72"/>
      <c r="Q50" s="76"/>
      <c r="R50" s="51"/>
    </row>
    <row r="51" spans="1:18" x14ac:dyDescent="0.2">
      <c r="A51" s="51"/>
      <c r="B51" s="51"/>
      <c r="C51" s="51"/>
      <c r="D51" s="51"/>
      <c r="E51" s="51"/>
      <c r="F51" s="51"/>
      <c r="G51" s="51"/>
      <c r="H51" s="51"/>
      <c r="I51" s="51"/>
      <c r="J51" s="51"/>
      <c r="K51" s="51"/>
      <c r="L51" s="51"/>
      <c r="M51" s="51"/>
      <c r="N51" s="39">
        <v>50</v>
      </c>
      <c r="O51" s="16"/>
      <c r="P51" s="72"/>
      <c r="Q51" s="76"/>
      <c r="R51" s="51"/>
    </row>
    <row r="52" spans="1:18" x14ac:dyDescent="0.2">
      <c r="A52" s="51"/>
      <c r="B52" s="51"/>
      <c r="C52" s="51"/>
      <c r="D52" s="51"/>
      <c r="E52" s="51"/>
      <c r="F52" s="51"/>
      <c r="G52" s="51"/>
      <c r="H52" s="51"/>
      <c r="I52" s="51"/>
      <c r="J52" s="51"/>
      <c r="K52" s="51"/>
      <c r="L52" s="51"/>
      <c r="M52" s="51"/>
      <c r="N52" s="39">
        <v>51</v>
      </c>
      <c r="O52" s="16"/>
      <c r="P52" s="72"/>
      <c r="Q52" s="76"/>
      <c r="R52" s="51"/>
    </row>
    <row r="53" spans="1:18" x14ac:dyDescent="0.2">
      <c r="A53" s="51"/>
      <c r="B53" s="51"/>
      <c r="C53" s="51"/>
      <c r="D53" s="51"/>
      <c r="E53" s="51"/>
      <c r="F53" s="51"/>
      <c r="G53" s="51"/>
      <c r="H53" s="51"/>
      <c r="I53" s="51"/>
      <c r="J53" s="51"/>
      <c r="K53" s="51"/>
      <c r="L53" s="51"/>
      <c r="M53" s="51"/>
      <c r="N53" s="39">
        <v>52</v>
      </c>
      <c r="O53" s="16"/>
      <c r="P53" s="72"/>
      <c r="Q53" s="76"/>
      <c r="R53" s="51"/>
    </row>
    <row r="54" spans="1:18" x14ac:dyDescent="0.2">
      <c r="A54" s="51"/>
      <c r="B54" s="51"/>
      <c r="C54" s="51"/>
      <c r="D54" s="51"/>
      <c r="E54" s="51"/>
      <c r="F54" s="51"/>
      <c r="G54" s="51"/>
      <c r="H54" s="51"/>
      <c r="I54" s="51"/>
      <c r="J54" s="51"/>
      <c r="K54" s="51"/>
      <c r="L54" s="51"/>
      <c r="M54" s="51"/>
      <c r="N54" s="39">
        <v>53</v>
      </c>
      <c r="O54" s="16"/>
      <c r="P54" s="72"/>
      <c r="Q54" s="76"/>
      <c r="R54" s="51"/>
    </row>
    <row r="55" spans="1:18" x14ac:dyDescent="0.2">
      <c r="A55" s="51"/>
      <c r="B55" s="51"/>
      <c r="C55" s="51"/>
      <c r="D55" s="51"/>
      <c r="E55" s="51"/>
      <c r="F55" s="51"/>
      <c r="G55" s="51"/>
      <c r="H55" s="51"/>
      <c r="I55" s="51"/>
      <c r="J55" s="51"/>
      <c r="K55" s="51"/>
      <c r="L55" s="51"/>
      <c r="M55" s="51"/>
      <c r="N55" s="39">
        <v>54</v>
      </c>
      <c r="O55" s="16"/>
      <c r="P55" s="72"/>
      <c r="Q55" s="76"/>
      <c r="R55" s="51"/>
    </row>
    <row r="56" spans="1:18" x14ac:dyDescent="0.2">
      <c r="A56" s="51"/>
      <c r="B56" s="51"/>
      <c r="C56" s="51"/>
      <c r="D56" s="51"/>
      <c r="E56" s="51"/>
      <c r="F56" s="51"/>
      <c r="G56" s="51"/>
      <c r="H56" s="51"/>
      <c r="I56" s="51"/>
      <c r="J56" s="51"/>
      <c r="K56" s="51"/>
      <c r="L56" s="51"/>
      <c r="M56" s="51"/>
      <c r="N56" s="39">
        <v>55</v>
      </c>
      <c r="O56" s="16"/>
      <c r="P56" s="72"/>
      <c r="Q56" s="76"/>
      <c r="R56" s="51"/>
    </row>
    <row r="57" spans="1:18" x14ac:dyDescent="0.2">
      <c r="A57" s="51"/>
      <c r="B57" s="51"/>
      <c r="C57" s="51"/>
      <c r="D57" s="51"/>
      <c r="E57" s="51"/>
      <c r="F57" s="51"/>
      <c r="G57" s="51"/>
      <c r="H57" s="51"/>
      <c r="I57" s="51"/>
      <c r="J57" s="51"/>
      <c r="K57" s="51"/>
      <c r="L57" s="51"/>
      <c r="M57" s="51"/>
      <c r="N57" s="39">
        <v>56</v>
      </c>
      <c r="O57" s="16"/>
      <c r="P57" s="72"/>
      <c r="Q57" s="76"/>
      <c r="R57" s="51"/>
    </row>
    <row r="58" spans="1:18" x14ac:dyDescent="0.2">
      <c r="A58" s="51"/>
      <c r="B58" s="51"/>
      <c r="C58" s="51"/>
      <c r="D58" s="51"/>
      <c r="E58" s="51"/>
      <c r="F58" s="51"/>
      <c r="G58" s="51"/>
      <c r="H58" s="51"/>
      <c r="I58" s="51"/>
      <c r="J58" s="51"/>
      <c r="K58" s="51"/>
      <c r="L58" s="51"/>
      <c r="M58" s="51"/>
      <c r="N58" s="19">
        <v>57</v>
      </c>
      <c r="O58" s="16"/>
      <c r="P58" s="72"/>
      <c r="Q58" s="76"/>
      <c r="R58" s="51"/>
    </row>
    <row r="59" spans="1:18" x14ac:dyDescent="0.2">
      <c r="A59" s="51"/>
      <c r="B59" s="51"/>
      <c r="C59" s="51"/>
      <c r="D59" s="51"/>
      <c r="E59" s="51"/>
      <c r="F59" s="51"/>
      <c r="G59" s="51"/>
      <c r="H59" s="51"/>
      <c r="I59" s="51"/>
      <c r="J59" s="51"/>
      <c r="K59" s="51"/>
      <c r="L59" s="51"/>
      <c r="M59" s="51"/>
      <c r="N59" s="19">
        <v>58</v>
      </c>
      <c r="O59" s="16"/>
      <c r="P59" s="72"/>
      <c r="Q59" s="76"/>
      <c r="R59" s="51"/>
    </row>
    <row r="60" spans="1:18" x14ac:dyDescent="0.2">
      <c r="A60" s="51"/>
      <c r="B60" s="51"/>
      <c r="C60" s="51"/>
      <c r="D60" s="51"/>
      <c r="E60" s="51"/>
      <c r="F60" s="51"/>
      <c r="G60" s="51"/>
      <c r="H60" s="51"/>
      <c r="I60" s="51"/>
      <c r="J60" s="51"/>
      <c r="K60" s="51"/>
      <c r="L60" s="51"/>
      <c r="M60" s="51"/>
      <c r="N60" s="19">
        <v>59</v>
      </c>
      <c r="O60" s="16"/>
      <c r="P60" s="72"/>
      <c r="Q60" s="76"/>
      <c r="R60" s="51"/>
    </row>
    <row r="61" spans="1:18" x14ac:dyDescent="0.2">
      <c r="A61" s="51"/>
      <c r="B61" s="51"/>
      <c r="C61" s="51"/>
      <c r="D61" s="51"/>
      <c r="E61" s="51"/>
      <c r="F61" s="51"/>
      <c r="G61" s="51"/>
      <c r="H61" s="51"/>
      <c r="I61" s="51"/>
      <c r="J61" s="51"/>
      <c r="K61" s="51"/>
      <c r="L61" s="51"/>
      <c r="M61" s="51"/>
      <c r="N61" s="19">
        <v>60</v>
      </c>
      <c r="O61" s="16"/>
      <c r="P61" s="72"/>
      <c r="Q61" s="76"/>
      <c r="R61" s="51"/>
    </row>
    <row r="62" spans="1:18" x14ac:dyDescent="0.2">
      <c r="A62" s="51"/>
      <c r="B62" s="51"/>
      <c r="C62" s="51"/>
      <c r="D62" s="51"/>
      <c r="E62" s="51"/>
      <c r="F62" s="51"/>
      <c r="G62" s="51"/>
      <c r="H62" s="51"/>
      <c r="I62" s="51"/>
      <c r="J62" s="51"/>
      <c r="K62" s="51"/>
      <c r="L62" s="51"/>
      <c r="M62" s="51"/>
      <c r="N62" s="19">
        <v>61</v>
      </c>
      <c r="O62" s="16"/>
      <c r="P62" s="72"/>
      <c r="Q62" s="76"/>
      <c r="R62" s="51"/>
    </row>
    <row r="63" spans="1:18" x14ac:dyDescent="0.2">
      <c r="A63" s="51"/>
      <c r="B63" s="51"/>
      <c r="C63" s="51"/>
      <c r="D63" s="51"/>
      <c r="E63" s="51"/>
      <c r="F63" s="51"/>
      <c r="G63" s="51"/>
      <c r="H63" s="51"/>
      <c r="I63" s="51"/>
      <c r="J63" s="51"/>
      <c r="K63" s="51"/>
      <c r="L63" s="51"/>
      <c r="M63" s="51"/>
      <c r="N63" s="19">
        <v>62</v>
      </c>
      <c r="O63" s="16"/>
      <c r="P63" s="72"/>
      <c r="Q63" s="76"/>
      <c r="R63" s="51"/>
    </row>
    <row r="64" spans="1:18" x14ac:dyDescent="0.2">
      <c r="A64" s="51"/>
      <c r="B64" s="51"/>
      <c r="C64" s="51"/>
      <c r="D64" s="51"/>
      <c r="E64" s="51"/>
      <c r="F64" s="51"/>
      <c r="G64" s="51"/>
      <c r="H64" s="51"/>
      <c r="I64" s="51"/>
      <c r="J64" s="51"/>
      <c r="K64" s="51"/>
      <c r="L64" s="51"/>
      <c r="M64" s="51"/>
      <c r="N64" s="19">
        <v>63</v>
      </c>
      <c r="O64" s="16"/>
      <c r="P64" s="72"/>
      <c r="Q64" s="76"/>
      <c r="R64" s="51"/>
    </row>
    <row r="65" spans="1:18" x14ac:dyDescent="0.2">
      <c r="A65" s="51"/>
      <c r="B65" s="51"/>
      <c r="C65" s="51"/>
      <c r="D65" s="51"/>
      <c r="E65" s="51"/>
      <c r="F65" s="51"/>
      <c r="G65" s="51"/>
      <c r="H65" s="51"/>
      <c r="I65" s="51"/>
      <c r="J65" s="51"/>
      <c r="K65" s="51"/>
      <c r="L65" s="51"/>
      <c r="M65" s="51"/>
      <c r="N65" s="19">
        <v>64</v>
      </c>
      <c r="O65" s="16"/>
      <c r="P65" s="72"/>
      <c r="Q65" s="76"/>
      <c r="R65" s="51"/>
    </row>
  </sheetData>
  <mergeCells count="1">
    <mergeCell ref="A1:J1"/>
  </mergeCells>
  <conditionalFormatting sqref="C7 D7 I7 J7 C8 D8 I8 J8 C9 D9 I9 J9 C10 D10 I10 J10">
    <cfRule type="cellIs" dxfId="0" priority="1" stopIfTrue="1" operator="equal">
      <formula>0</formula>
    </cfRule>
  </conditionalFormatting>
  <pageMargins left="0.70866141732283472" right="0.70866141732283472" top="0.74803149606299213" bottom="0.74803149606299213" header="0.31496062992125984" footer="0.31496062992125984"/>
  <pageSetup paperSize="9" scale="82" orientation="portrait"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65"/>
  <sheetViews>
    <sheetView workbookViewId="0">
      <selection activeCell="G20" sqref="G20"/>
    </sheetView>
  </sheetViews>
  <sheetFormatPr defaultColWidth="8" defaultRowHeight="12.75" customHeight="1" x14ac:dyDescent="0.2"/>
  <cols>
    <col min="1" max="1" width="7" customWidth="1"/>
    <col min="3" max="3" width="20.7109375" customWidth="1"/>
    <col min="4" max="4" width="8.28515625" customWidth="1"/>
    <col min="5" max="5" width="3" customWidth="1"/>
    <col min="7" max="7" width="7" customWidth="1"/>
    <col min="8" max="8" width="8" customWidth="1"/>
    <col min="9" max="9" width="18.7109375" customWidth="1"/>
    <col min="10" max="10" width="7.140625" customWidth="1"/>
    <col min="11" max="11" width="4.42578125" customWidth="1"/>
    <col min="14" max="18" width="0" hidden="1" customWidth="1"/>
  </cols>
  <sheetData>
    <row r="1" spans="1:18" ht="18" customHeight="1" x14ac:dyDescent="0.25">
      <c r="A1" s="101" t="s">
        <v>141</v>
      </c>
      <c r="B1" s="101"/>
      <c r="C1" s="101"/>
      <c r="D1" s="101"/>
      <c r="E1" s="101"/>
      <c r="F1" s="101"/>
      <c r="G1" s="101"/>
      <c r="H1" s="101"/>
      <c r="I1" s="101"/>
      <c r="J1" s="101"/>
      <c r="K1" s="71"/>
      <c r="L1" s="71"/>
      <c r="M1" s="51"/>
      <c r="N1" s="9" t="s">
        <v>1</v>
      </c>
      <c r="O1" s="37" t="s">
        <v>2</v>
      </c>
      <c r="P1" s="37" t="s">
        <v>129</v>
      </c>
      <c r="Q1" s="37" t="s">
        <v>3</v>
      </c>
      <c r="R1" s="76"/>
    </row>
    <row r="2" spans="1:18" x14ac:dyDescent="0.2">
      <c r="A2" s="57"/>
      <c r="B2" s="21"/>
      <c r="C2" s="83"/>
      <c r="D2" s="83"/>
      <c r="E2" s="17"/>
      <c r="F2" s="83"/>
      <c r="G2" s="17"/>
      <c r="H2" s="83"/>
      <c r="I2" s="83"/>
      <c r="J2" s="17"/>
      <c r="K2" s="51"/>
      <c r="L2" s="51"/>
      <c r="M2" s="51"/>
      <c r="N2" s="39">
        <v>1</v>
      </c>
      <c r="O2" s="72" t="s">
        <v>134</v>
      </c>
      <c r="P2" s="72">
        <v>10647</v>
      </c>
      <c r="Q2" s="72" t="s">
        <v>22</v>
      </c>
      <c r="R2" s="76"/>
    </row>
    <row r="3" spans="1:18" x14ac:dyDescent="0.2">
      <c r="A3" s="83"/>
      <c r="B3" s="17"/>
      <c r="C3" s="83"/>
      <c r="D3" s="83"/>
      <c r="E3" s="17"/>
      <c r="F3" s="83"/>
      <c r="G3" s="17"/>
      <c r="H3" s="83"/>
      <c r="I3" s="83"/>
      <c r="J3" s="17"/>
      <c r="K3" s="51"/>
      <c r="L3" s="51"/>
      <c r="M3" s="51"/>
      <c r="N3" s="39">
        <v>2</v>
      </c>
      <c r="O3" s="72" t="s">
        <v>148</v>
      </c>
      <c r="P3" s="72">
        <v>11232</v>
      </c>
      <c r="Q3" s="72" t="s">
        <v>22</v>
      </c>
      <c r="R3" s="76"/>
    </row>
    <row r="4" spans="1:18" x14ac:dyDescent="0.2">
      <c r="A4" s="69" t="s">
        <v>77</v>
      </c>
      <c r="B4" s="58"/>
      <c r="C4" s="34"/>
      <c r="D4" s="34"/>
      <c r="E4" s="71"/>
      <c r="F4" s="71"/>
      <c r="G4" s="34"/>
      <c r="H4" s="71"/>
      <c r="I4" s="34"/>
      <c r="J4" s="34"/>
      <c r="K4" s="71"/>
      <c r="L4" s="71"/>
      <c r="M4" s="51"/>
      <c r="N4" s="39">
        <v>3</v>
      </c>
      <c r="O4" s="72" t="s">
        <v>149</v>
      </c>
      <c r="P4" s="72">
        <v>10645</v>
      </c>
      <c r="Q4" s="72" t="s">
        <v>22</v>
      </c>
      <c r="R4" s="76"/>
    </row>
    <row r="5" spans="1:18" x14ac:dyDescent="0.2">
      <c r="A5" s="5"/>
      <c r="B5" s="93"/>
      <c r="C5" s="5"/>
      <c r="D5" s="5"/>
      <c r="E5" s="93"/>
      <c r="F5" s="17"/>
      <c r="G5" s="83"/>
      <c r="H5" s="17"/>
      <c r="I5" s="83"/>
      <c r="J5" s="83"/>
      <c r="K5" s="17"/>
      <c r="L5" s="51"/>
      <c r="M5" s="51"/>
      <c r="N5" s="39">
        <v>4</v>
      </c>
      <c r="O5" s="72"/>
      <c r="P5" s="72"/>
      <c r="Q5" s="72"/>
      <c r="R5" s="76"/>
    </row>
    <row r="6" spans="1:18" x14ac:dyDescent="0.2">
      <c r="A6" s="3"/>
      <c r="B6" s="12" t="s">
        <v>27</v>
      </c>
      <c r="C6" s="3" t="s">
        <v>2</v>
      </c>
      <c r="D6" s="3" t="s">
        <v>3</v>
      </c>
      <c r="E6" s="12" t="s">
        <v>12</v>
      </c>
      <c r="F6" s="54"/>
      <c r="G6" s="83"/>
      <c r="H6" s="17"/>
      <c r="I6" s="83"/>
      <c r="J6" s="83"/>
      <c r="K6" s="17"/>
      <c r="L6" s="51"/>
      <c r="M6" s="51"/>
      <c r="N6" s="39">
        <v>5</v>
      </c>
      <c r="O6" s="72"/>
      <c r="P6" s="72"/>
      <c r="Q6" s="72"/>
      <c r="R6" s="76"/>
    </row>
    <row r="7" spans="1:18" x14ac:dyDescent="0.2">
      <c r="A7" s="15" t="s">
        <v>16</v>
      </c>
      <c r="B7" s="72">
        <v>1</v>
      </c>
      <c r="C7" s="65" t="s">
        <v>134</v>
      </c>
      <c r="D7" s="65" t="s">
        <v>22</v>
      </c>
      <c r="E7" s="12">
        <v>1</v>
      </c>
      <c r="F7" s="54"/>
      <c r="G7" s="83"/>
      <c r="H7" s="17"/>
      <c r="I7" s="83"/>
      <c r="J7" s="83"/>
      <c r="K7" s="17"/>
      <c r="L7" s="51"/>
      <c r="M7" s="51"/>
      <c r="N7" s="39">
        <v>6</v>
      </c>
      <c r="O7" s="72"/>
      <c r="P7" s="72"/>
      <c r="Q7" s="72"/>
      <c r="R7" s="76"/>
    </row>
    <row r="8" spans="1:18" x14ac:dyDescent="0.2">
      <c r="A8" s="64" t="s">
        <v>18</v>
      </c>
      <c r="B8" s="72">
        <v>2</v>
      </c>
      <c r="C8" s="65" t="s">
        <v>148</v>
      </c>
      <c r="D8" s="65" t="s">
        <v>22</v>
      </c>
      <c r="E8" s="12">
        <v>2</v>
      </c>
      <c r="F8" s="54"/>
      <c r="G8" s="83"/>
      <c r="H8" s="17"/>
      <c r="I8" s="83"/>
      <c r="J8" s="83"/>
      <c r="K8" s="17"/>
      <c r="L8" s="51"/>
      <c r="M8" s="51"/>
      <c r="N8" s="39">
        <v>7</v>
      </c>
      <c r="O8" s="72"/>
      <c r="P8" s="72"/>
      <c r="Q8" s="72"/>
      <c r="R8" s="76"/>
    </row>
    <row r="9" spans="1:18" x14ac:dyDescent="0.2">
      <c r="A9" s="81" t="s">
        <v>20</v>
      </c>
      <c r="B9" s="72">
        <v>3</v>
      </c>
      <c r="C9" s="65" t="s">
        <v>149</v>
      </c>
      <c r="D9" s="65" t="s">
        <v>22</v>
      </c>
      <c r="E9" s="12">
        <v>3</v>
      </c>
      <c r="F9" s="54"/>
      <c r="G9" s="83"/>
      <c r="H9" s="17"/>
      <c r="I9" s="83"/>
      <c r="J9" s="83"/>
      <c r="K9" s="17"/>
      <c r="L9" s="51"/>
      <c r="M9" s="51"/>
      <c r="N9" s="39">
        <v>8</v>
      </c>
      <c r="O9" s="72"/>
      <c r="P9" s="72"/>
      <c r="Q9" s="72"/>
      <c r="R9" s="76"/>
    </row>
    <row r="10" spans="1:18" x14ac:dyDescent="0.2">
      <c r="A10" s="60" t="s">
        <v>23</v>
      </c>
      <c r="B10" s="72">
        <v>4</v>
      </c>
      <c r="C10" s="65"/>
      <c r="D10" s="65"/>
      <c r="E10" s="12"/>
      <c r="F10" s="54"/>
      <c r="G10" s="83"/>
      <c r="H10" s="17"/>
      <c r="I10" s="83"/>
      <c r="J10" s="83"/>
      <c r="K10" s="17"/>
      <c r="L10" s="51"/>
      <c r="M10" s="51"/>
      <c r="N10" s="39">
        <v>9</v>
      </c>
      <c r="O10" s="72"/>
      <c r="P10" s="72"/>
      <c r="Q10" s="72"/>
      <c r="R10" s="76"/>
    </row>
    <row r="11" spans="1:18" x14ac:dyDescent="0.2">
      <c r="A11" s="6"/>
      <c r="B11" s="78"/>
      <c r="C11" s="6"/>
      <c r="D11" s="6"/>
      <c r="E11" s="78"/>
      <c r="F11" s="17"/>
      <c r="G11" s="83"/>
      <c r="H11" s="17"/>
      <c r="I11" s="83"/>
      <c r="J11" s="83"/>
      <c r="K11" s="17"/>
      <c r="L11" s="51"/>
      <c r="M11" s="51"/>
      <c r="N11" s="39">
        <v>10</v>
      </c>
      <c r="O11" s="72"/>
      <c r="P11" s="72"/>
      <c r="Q11" s="72"/>
      <c r="R11" s="76"/>
    </row>
    <row r="12" spans="1:18" x14ac:dyDescent="0.2">
      <c r="A12" s="33" t="s">
        <v>83</v>
      </c>
      <c r="B12" s="85"/>
      <c r="C12" s="33"/>
      <c r="D12" s="33"/>
      <c r="E12" s="85"/>
      <c r="F12" s="85"/>
      <c r="G12" s="33"/>
      <c r="H12" s="85"/>
      <c r="I12" s="33"/>
      <c r="J12" s="33"/>
      <c r="K12" s="85"/>
      <c r="L12" s="82"/>
      <c r="M12" s="51"/>
      <c r="N12" s="39">
        <v>11</v>
      </c>
      <c r="O12" s="72"/>
      <c r="P12" s="72"/>
      <c r="Q12" s="72"/>
      <c r="R12" s="76"/>
    </row>
    <row r="13" spans="1:18" x14ac:dyDescent="0.2">
      <c r="A13" s="51"/>
      <c r="B13" s="51"/>
      <c r="C13" s="51"/>
      <c r="D13" s="51"/>
      <c r="E13" s="51"/>
      <c r="F13" s="51"/>
      <c r="G13" s="51"/>
      <c r="H13" s="51"/>
      <c r="I13" s="51"/>
      <c r="J13" s="51"/>
      <c r="K13" s="51"/>
      <c r="L13" s="51"/>
      <c r="M13" s="51"/>
      <c r="N13" s="39">
        <v>12</v>
      </c>
      <c r="O13" s="72"/>
      <c r="P13" s="72"/>
      <c r="Q13" s="72"/>
      <c r="R13" s="76"/>
    </row>
    <row r="14" spans="1:18" x14ac:dyDescent="0.2">
      <c r="A14" s="51"/>
      <c r="B14" s="51"/>
      <c r="C14" s="51"/>
      <c r="D14" s="51"/>
      <c r="E14" s="51"/>
      <c r="F14" s="51"/>
      <c r="G14" s="51"/>
      <c r="H14" s="51"/>
      <c r="I14" s="51"/>
      <c r="J14" s="51"/>
      <c r="K14" s="51"/>
      <c r="L14" s="51"/>
      <c r="M14" s="51"/>
      <c r="N14" s="39">
        <v>13</v>
      </c>
      <c r="O14" s="72"/>
      <c r="P14" s="72"/>
      <c r="Q14" s="72"/>
      <c r="R14" s="76"/>
    </row>
    <row r="15" spans="1:18" x14ac:dyDescent="0.2">
      <c r="A15" s="51"/>
      <c r="B15" s="51"/>
      <c r="C15" s="51"/>
      <c r="D15" s="51"/>
      <c r="E15" s="51"/>
      <c r="F15" s="51"/>
      <c r="G15" s="51"/>
      <c r="H15" s="51"/>
      <c r="I15" s="51"/>
      <c r="J15" s="51"/>
      <c r="K15" s="51"/>
      <c r="L15" s="51"/>
      <c r="M15" s="51"/>
      <c r="N15" s="39">
        <v>14</v>
      </c>
      <c r="O15" s="72"/>
      <c r="P15" s="72"/>
      <c r="Q15" s="72"/>
      <c r="R15" s="76"/>
    </row>
    <row r="16" spans="1:18" x14ac:dyDescent="0.2">
      <c r="A16" s="51"/>
      <c r="B16" s="51"/>
      <c r="C16" s="51"/>
      <c r="D16" s="51"/>
      <c r="E16" s="51"/>
      <c r="F16" s="51"/>
      <c r="G16" s="51"/>
      <c r="H16" s="51"/>
      <c r="I16" s="51"/>
      <c r="J16" s="51"/>
      <c r="K16" s="51"/>
      <c r="L16" s="51"/>
      <c r="M16" s="51"/>
      <c r="N16" s="39">
        <v>15</v>
      </c>
      <c r="O16" s="72"/>
      <c r="P16" s="72"/>
      <c r="Q16" s="72"/>
      <c r="R16" s="76"/>
    </row>
    <row r="17" spans="1:18" x14ac:dyDescent="0.2">
      <c r="A17" s="51"/>
      <c r="B17" s="51"/>
      <c r="C17" s="51"/>
      <c r="D17" s="51"/>
      <c r="E17" s="51"/>
      <c r="F17" s="51"/>
      <c r="G17" s="51"/>
      <c r="H17" s="51"/>
      <c r="I17" s="51"/>
      <c r="J17" s="51"/>
      <c r="K17" s="51"/>
      <c r="L17" s="51"/>
      <c r="M17" s="51"/>
      <c r="N17" s="39">
        <v>16</v>
      </c>
      <c r="O17" s="72"/>
      <c r="P17" s="72"/>
      <c r="Q17" s="72"/>
      <c r="R17" s="76"/>
    </row>
    <row r="18" spans="1:18" x14ac:dyDescent="0.2">
      <c r="A18" s="51"/>
      <c r="B18" s="51"/>
      <c r="C18" s="51"/>
      <c r="D18" s="51"/>
      <c r="E18" s="51"/>
      <c r="F18" s="51"/>
      <c r="G18" s="51"/>
      <c r="H18" s="51"/>
      <c r="I18" s="51"/>
      <c r="J18" s="51"/>
      <c r="K18" s="51"/>
      <c r="L18" s="51"/>
      <c r="M18" s="51"/>
      <c r="N18" s="39">
        <v>17</v>
      </c>
      <c r="O18" s="72"/>
      <c r="P18" s="72"/>
      <c r="Q18" s="72"/>
      <c r="R18" s="76"/>
    </row>
    <row r="19" spans="1:18" x14ac:dyDescent="0.2">
      <c r="A19" s="51"/>
      <c r="B19" s="51"/>
      <c r="C19" s="51"/>
      <c r="D19" s="51"/>
      <c r="E19" s="51"/>
      <c r="F19" s="51"/>
      <c r="G19" s="51"/>
      <c r="H19" s="51"/>
      <c r="I19" s="51"/>
      <c r="J19" s="51"/>
      <c r="K19" s="51"/>
      <c r="L19" s="51"/>
      <c r="M19" s="51"/>
      <c r="N19" s="39">
        <v>18</v>
      </c>
      <c r="O19" s="72"/>
      <c r="P19" s="72"/>
      <c r="Q19" s="72"/>
      <c r="R19" s="76"/>
    </row>
    <row r="20" spans="1:18" x14ac:dyDescent="0.2">
      <c r="A20" s="51"/>
      <c r="B20" s="51"/>
      <c r="C20" s="51"/>
      <c r="D20" s="51"/>
      <c r="E20" s="51"/>
      <c r="F20" s="51"/>
      <c r="G20" s="51"/>
      <c r="H20" s="51"/>
      <c r="I20" s="51"/>
      <c r="J20" s="51"/>
      <c r="K20" s="51"/>
      <c r="L20" s="51"/>
      <c r="M20" s="51"/>
      <c r="N20" s="39">
        <v>19</v>
      </c>
      <c r="O20" s="72"/>
      <c r="P20" s="72"/>
      <c r="Q20" s="72"/>
      <c r="R20" s="76"/>
    </row>
    <row r="21" spans="1:18" x14ac:dyDescent="0.2">
      <c r="A21" s="51"/>
      <c r="B21" s="51"/>
      <c r="C21" s="51"/>
      <c r="D21" s="51"/>
      <c r="E21" s="51"/>
      <c r="F21" s="51"/>
      <c r="G21" s="51"/>
      <c r="H21" s="51"/>
      <c r="I21" s="51"/>
      <c r="J21" s="51"/>
      <c r="K21" s="51"/>
      <c r="L21" s="51"/>
      <c r="M21" s="51"/>
      <c r="N21" s="39">
        <v>20</v>
      </c>
      <c r="O21" s="72"/>
      <c r="P21" s="72"/>
      <c r="Q21" s="72"/>
      <c r="R21" s="76"/>
    </row>
    <row r="22" spans="1:18" x14ac:dyDescent="0.2">
      <c r="A22" s="51"/>
      <c r="B22" s="51"/>
      <c r="C22" s="51"/>
      <c r="D22" s="51"/>
      <c r="E22" s="51"/>
      <c r="F22" s="51"/>
      <c r="G22" s="51"/>
      <c r="H22" s="51"/>
      <c r="I22" s="51"/>
      <c r="J22" s="51"/>
      <c r="K22" s="51"/>
      <c r="L22" s="51"/>
      <c r="M22" s="51"/>
      <c r="N22" s="39">
        <v>21</v>
      </c>
      <c r="O22" s="72"/>
      <c r="P22" s="72"/>
      <c r="Q22" s="72"/>
      <c r="R22" s="76"/>
    </row>
    <row r="23" spans="1:18" x14ac:dyDescent="0.2">
      <c r="A23" s="51"/>
      <c r="B23" s="51"/>
      <c r="C23" s="51"/>
      <c r="D23" s="51"/>
      <c r="E23" s="51"/>
      <c r="F23" s="51"/>
      <c r="G23" s="51"/>
      <c r="H23" s="51"/>
      <c r="I23" s="51"/>
      <c r="J23" s="51"/>
      <c r="K23" s="51"/>
      <c r="L23" s="51"/>
      <c r="M23" s="51"/>
      <c r="N23" s="39">
        <v>22</v>
      </c>
      <c r="O23" s="72"/>
      <c r="P23" s="72"/>
      <c r="Q23" s="72"/>
      <c r="R23" s="76"/>
    </row>
    <row r="24" spans="1:18" x14ac:dyDescent="0.2">
      <c r="A24" s="51"/>
      <c r="B24" s="51"/>
      <c r="C24" s="51"/>
      <c r="D24" s="51"/>
      <c r="E24" s="51"/>
      <c r="F24" s="51"/>
      <c r="G24" s="51"/>
      <c r="H24" s="51"/>
      <c r="I24" s="51"/>
      <c r="J24" s="51"/>
      <c r="K24" s="51"/>
      <c r="L24" s="51"/>
      <c r="M24" s="51"/>
      <c r="N24" s="39">
        <v>23</v>
      </c>
      <c r="O24" s="72"/>
      <c r="P24" s="72"/>
      <c r="Q24" s="72"/>
      <c r="R24" s="76"/>
    </row>
    <row r="25" spans="1:18" x14ac:dyDescent="0.2">
      <c r="A25" s="51"/>
      <c r="B25" s="51"/>
      <c r="C25" s="51"/>
      <c r="D25" s="51"/>
      <c r="E25" s="51"/>
      <c r="F25" s="51"/>
      <c r="G25" s="51"/>
      <c r="H25" s="51"/>
      <c r="I25" s="51"/>
      <c r="J25" s="51"/>
      <c r="K25" s="51"/>
      <c r="L25" s="51"/>
      <c r="M25" s="51"/>
      <c r="N25" s="39">
        <v>24</v>
      </c>
      <c r="O25" s="72"/>
      <c r="P25" s="72"/>
      <c r="Q25" s="72"/>
      <c r="R25" s="76"/>
    </row>
    <row r="26" spans="1:18" x14ac:dyDescent="0.2">
      <c r="A26" s="51"/>
      <c r="B26" s="51"/>
      <c r="C26" s="51"/>
      <c r="D26" s="51"/>
      <c r="E26" s="51"/>
      <c r="F26" s="51"/>
      <c r="G26" s="51"/>
      <c r="H26" s="51"/>
      <c r="I26" s="51"/>
      <c r="J26" s="51"/>
      <c r="K26" s="51"/>
      <c r="L26" s="51"/>
      <c r="M26" s="51"/>
      <c r="N26" s="39">
        <v>25</v>
      </c>
      <c r="O26" s="72"/>
      <c r="P26" s="72"/>
      <c r="Q26" s="72"/>
      <c r="R26" s="76"/>
    </row>
    <row r="27" spans="1:18" x14ac:dyDescent="0.2">
      <c r="A27" s="51"/>
      <c r="B27" s="51"/>
      <c r="C27" s="51"/>
      <c r="D27" s="51"/>
      <c r="E27" s="51"/>
      <c r="F27" s="51"/>
      <c r="G27" s="51"/>
      <c r="H27" s="51"/>
      <c r="I27" s="51"/>
      <c r="J27" s="51"/>
      <c r="K27" s="51"/>
      <c r="L27" s="51"/>
      <c r="M27" s="51"/>
      <c r="N27" s="39">
        <v>26</v>
      </c>
      <c r="O27" s="72"/>
      <c r="P27" s="72"/>
      <c r="Q27" s="72"/>
      <c r="R27" s="76"/>
    </row>
    <row r="28" spans="1:18" x14ac:dyDescent="0.2">
      <c r="A28" s="51"/>
      <c r="B28" s="51"/>
      <c r="C28" s="51"/>
      <c r="D28" s="51"/>
      <c r="E28" s="51"/>
      <c r="F28" s="51"/>
      <c r="G28" s="51"/>
      <c r="H28" s="51"/>
      <c r="I28" s="51"/>
      <c r="J28" s="51"/>
      <c r="K28" s="51"/>
      <c r="L28" s="51"/>
      <c r="M28" s="51"/>
      <c r="N28" s="39">
        <v>27</v>
      </c>
      <c r="O28" s="72"/>
      <c r="P28" s="72"/>
      <c r="Q28" s="72"/>
      <c r="R28" s="76"/>
    </row>
    <row r="29" spans="1:18" x14ac:dyDescent="0.2">
      <c r="A29" s="51"/>
      <c r="B29" s="51"/>
      <c r="C29" s="51"/>
      <c r="D29" s="51"/>
      <c r="E29" s="51"/>
      <c r="F29" s="51"/>
      <c r="G29" s="51"/>
      <c r="H29" s="51"/>
      <c r="I29" s="51"/>
      <c r="J29" s="51"/>
      <c r="K29" s="51"/>
      <c r="L29" s="51"/>
      <c r="M29" s="51"/>
      <c r="N29" s="39">
        <v>28</v>
      </c>
      <c r="O29" s="72"/>
      <c r="P29" s="72"/>
      <c r="Q29" s="72"/>
      <c r="R29" s="76"/>
    </row>
    <row r="30" spans="1:18" x14ac:dyDescent="0.2">
      <c r="A30" s="51"/>
      <c r="B30" s="51"/>
      <c r="C30" s="51"/>
      <c r="D30" s="51"/>
      <c r="E30" s="51"/>
      <c r="F30" s="51"/>
      <c r="G30" s="51"/>
      <c r="H30" s="51"/>
      <c r="I30" s="51"/>
      <c r="J30" s="51"/>
      <c r="K30" s="51"/>
      <c r="L30" s="51"/>
      <c r="M30" s="51"/>
      <c r="N30" s="39">
        <v>29</v>
      </c>
      <c r="O30" s="72"/>
      <c r="P30" s="72"/>
      <c r="Q30" s="72"/>
      <c r="R30" s="76"/>
    </row>
    <row r="31" spans="1:18" x14ac:dyDescent="0.2">
      <c r="A31" s="51"/>
      <c r="B31" s="51"/>
      <c r="C31" s="51"/>
      <c r="D31" s="51"/>
      <c r="E31" s="51"/>
      <c r="F31" s="51"/>
      <c r="G31" s="51"/>
      <c r="H31" s="51"/>
      <c r="I31" s="51"/>
      <c r="J31" s="51"/>
      <c r="K31" s="51"/>
      <c r="L31" s="51"/>
      <c r="M31" s="51"/>
      <c r="N31" s="39">
        <v>30</v>
      </c>
      <c r="O31" s="72"/>
      <c r="P31" s="72"/>
      <c r="Q31" s="72"/>
      <c r="R31" s="76"/>
    </row>
    <row r="32" spans="1:18" x14ac:dyDescent="0.2">
      <c r="A32" s="51"/>
      <c r="B32" s="51"/>
      <c r="C32" s="51"/>
      <c r="D32" s="51"/>
      <c r="E32" s="51"/>
      <c r="F32" s="51"/>
      <c r="G32" s="51"/>
      <c r="H32" s="51"/>
      <c r="I32" s="51"/>
      <c r="J32" s="51"/>
      <c r="K32" s="51"/>
      <c r="L32" s="51"/>
      <c r="M32" s="51"/>
      <c r="N32" s="39">
        <v>31</v>
      </c>
      <c r="O32" s="72"/>
      <c r="P32" s="72"/>
      <c r="Q32" s="72"/>
      <c r="R32" s="76"/>
    </row>
    <row r="33" spans="1:18" x14ac:dyDescent="0.2">
      <c r="A33" s="51"/>
      <c r="B33" s="51"/>
      <c r="C33" s="51"/>
      <c r="D33" s="51"/>
      <c r="E33" s="51"/>
      <c r="F33" s="51"/>
      <c r="G33" s="51"/>
      <c r="H33" s="51"/>
      <c r="I33" s="51"/>
      <c r="J33" s="51"/>
      <c r="K33" s="51"/>
      <c r="L33" s="51"/>
      <c r="M33" s="51"/>
      <c r="N33" s="39">
        <v>32</v>
      </c>
      <c r="O33" s="72"/>
      <c r="P33" s="72"/>
      <c r="Q33" s="72"/>
      <c r="R33" s="76"/>
    </row>
    <row r="34" spans="1:18" x14ac:dyDescent="0.2">
      <c r="A34" s="51"/>
      <c r="B34" s="51"/>
      <c r="C34" s="51"/>
      <c r="D34" s="51"/>
      <c r="E34" s="51"/>
      <c r="F34" s="51"/>
      <c r="G34" s="51"/>
      <c r="H34" s="51"/>
      <c r="I34" s="51"/>
      <c r="J34" s="51"/>
      <c r="K34" s="51"/>
      <c r="L34" s="51"/>
      <c r="M34" s="51"/>
      <c r="N34" s="39">
        <v>33</v>
      </c>
      <c r="O34" s="72"/>
      <c r="P34" s="72"/>
      <c r="Q34" s="72"/>
      <c r="R34" s="76"/>
    </row>
    <row r="35" spans="1:18" x14ac:dyDescent="0.2">
      <c r="A35" s="51"/>
      <c r="B35" s="51"/>
      <c r="C35" s="51"/>
      <c r="D35" s="51"/>
      <c r="E35" s="51"/>
      <c r="F35" s="51"/>
      <c r="G35" s="51"/>
      <c r="H35" s="51"/>
      <c r="I35" s="51"/>
      <c r="J35" s="51"/>
      <c r="K35" s="51"/>
      <c r="L35" s="51"/>
      <c r="M35" s="51"/>
      <c r="N35" s="39">
        <v>34</v>
      </c>
      <c r="O35" s="72"/>
      <c r="P35" s="72"/>
      <c r="Q35" s="72"/>
      <c r="R35" s="76"/>
    </row>
    <row r="36" spans="1:18" x14ac:dyDescent="0.2">
      <c r="A36" s="51"/>
      <c r="B36" s="51"/>
      <c r="C36" s="51"/>
      <c r="D36" s="51"/>
      <c r="E36" s="51"/>
      <c r="F36" s="51"/>
      <c r="G36" s="51"/>
      <c r="H36" s="51"/>
      <c r="I36" s="51"/>
      <c r="J36" s="51"/>
      <c r="K36" s="51"/>
      <c r="L36" s="51"/>
      <c r="M36" s="51"/>
      <c r="N36" s="39">
        <v>35</v>
      </c>
      <c r="O36" s="72"/>
      <c r="P36" s="72"/>
      <c r="Q36" s="72"/>
      <c r="R36" s="76"/>
    </row>
    <row r="37" spans="1:18" x14ac:dyDescent="0.2">
      <c r="A37" s="51"/>
      <c r="B37" s="51"/>
      <c r="C37" s="51"/>
      <c r="D37" s="51"/>
      <c r="E37" s="51"/>
      <c r="F37" s="51"/>
      <c r="G37" s="51"/>
      <c r="H37" s="51"/>
      <c r="I37" s="51"/>
      <c r="J37" s="51"/>
      <c r="K37" s="51"/>
      <c r="L37" s="51"/>
      <c r="M37" s="51"/>
      <c r="N37" s="39">
        <v>36</v>
      </c>
      <c r="O37" s="72"/>
      <c r="P37" s="72"/>
      <c r="Q37" s="72"/>
      <c r="R37" s="76"/>
    </row>
    <row r="38" spans="1:18" x14ac:dyDescent="0.2">
      <c r="A38" s="51"/>
      <c r="B38" s="51"/>
      <c r="C38" s="51"/>
      <c r="D38" s="51"/>
      <c r="E38" s="51"/>
      <c r="F38" s="51"/>
      <c r="G38" s="51"/>
      <c r="H38" s="51"/>
      <c r="I38" s="51"/>
      <c r="J38" s="51"/>
      <c r="K38" s="51"/>
      <c r="L38" s="51"/>
      <c r="M38" s="51"/>
      <c r="N38" s="39">
        <v>37</v>
      </c>
      <c r="O38" s="72"/>
      <c r="P38" s="72"/>
      <c r="Q38" s="72"/>
      <c r="R38" s="76"/>
    </row>
    <row r="39" spans="1:18" x14ac:dyDescent="0.2">
      <c r="A39" s="51"/>
      <c r="B39" s="51"/>
      <c r="C39" s="51"/>
      <c r="D39" s="51"/>
      <c r="E39" s="51"/>
      <c r="F39" s="51"/>
      <c r="G39" s="51"/>
      <c r="H39" s="51"/>
      <c r="I39" s="51"/>
      <c r="J39" s="51"/>
      <c r="K39" s="51"/>
      <c r="L39" s="51"/>
      <c r="M39" s="51"/>
      <c r="N39" s="39">
        <v>38</v>
      </c>
      <c r="O39" s="72"/>
      <c r="P39" s="72"/>
      <c r="Q39" s="72"/>
      <c r="R39" s="76"/>
    </row>
    <row r="40" spans="1:18" x14ac:dyDescent="0.2">
      <c r="A40" s="51"/>
      <c r="B40" s="51"/>
      <c r="C40" s="51"/>
      <c r="D40" s="51"/>
      <c r="E40" s="51"/>
      <c r="F40" s="51"/>
      <c r="G40" s="51"/>
      <c r="H40" s="51"/>
      <c r="I40" s="51"/>
      <c r="J40" s="51"/>
      <c r="K40" s="51"/>
      <c r="L40" s="51"/>
      <c r="M40" s="51"/>
      <c r="N40" s="39">
        <v>39</v>
      </c>
      <c r="O40" s="72"/>
      <c r="P40" s="72"/>
      <c r="Q40" s="72"/>
      <c r="R40" s="76"/>
    </row>
    <row r="41" spans="1:18" x14ac:dyDescent="0.2">
      <c r="A41" s="51"/>
      <c r="B41" s="51"/>
      <c r="C41" s="51"/>
      <c r="D41" s="51"/>
      <c r="E41" s="51"/>
      <c r="F41" s="51"/>
      <c r="G41" s="51"/>
      <c r="H41" s="51"/>
      <c r="I41" s="51"/>
      <c r="J41" s="51"/>
      <c r="K41" s="51"/>
      <c r="L41" s="51"/>
      <c r="M41" s="51"/>
      <c r="N41" s="39">
        <v>40</v>
      </c>
      <c r="O41" s="72"/>
      <c r="P41" s="72"/>
      <c r="Q41" s="72"/>
      <c r="R41" s="76"/>
    </row>
    <row r="42" spans="1:18" x14ac:dyDescent="0.2">
      <c r="A42" s="51"/>
      <c r="B42" s="51"/>
      <c r="C42" s="51"/>
      <c r="D42" s="51"/>
      <c r="E42" s="51"/>
      <c r="F42" s="51"/>
      <c r="G42" s="51"/>
      <c r="H42" s="51"/>
      <c r="I42" s="51"/>
      <c r="J42" s="51"/>
      <c r="K42" s="51"/>
      <c r="L42" s="51"/>
      <c r="M42" s="51"/>
      <c r="N42" s="39">
        <v>41</v>
      </c>
      <c r="O42" s="72"/>
      <c r="P42" s="72"/>
      <c r="Q42" s="72"/>
      <c r="R42" s="76"/>
    </row>
    <row r="43" spans="1:18" x14ac:dyDescent="0.2">
      <c r="A43" s="51"/>
      <c r="B43" s="51"/>
      <c r="C43" s="51"/>
      <c r="D43" s="51"/>
      <c r="E43" s="51"/>
      <c r="F43" s="51"/>
      <c r="G43" s="51"/>
      <c r="H43" s="51"/>
      <c r="I43" s="51"/>
      <c r="J43" s="51"/>
      <c r="K43" s="51"/>
      <c r="L43" s="51"/>
      <c r="M43" s="51"/>
      <c r="N43" s="39">
        <v>42</v>
      </c>
      <c r="O43" s="72"/>
      <c r="P43" s="72"/>
      <c r="Q43" s="72"/>
      <c r="R43" s="76"/>
    </row>
    <row r="44" spans="1:18" x14ac:dyDescent="0.2">
      <c r="A44" s="51"/>
      <c r="B44" s="51"/>
      <c r="C44" s="51"/>
      <c r="D44" s="51"/>
      <c r="E44" s="51"/>
      <c r="F44" s="51"/>
      <c r="G44" s="51"/>
      <c r="H44" s="51"/>
      <c r="I44" s="51"/>
      <c r="J44" s="51"/>
      <c r="K44" s="51"/>
      <c r="L44" s="51"/>
      <c r="M44" s="51"/>
      <c r="N44" s="39">
        <v>43</v>
      </c>
      <c r="O44" s="72"/>
      <c r="P44" s="72"/>
      <c r="Q44" s="72"/>
      <c r="R44" s="76"/>
    </row>
    <row r="45" spans="1:18" x14ac:dyDescent="0.2">
      <c r="A45" s="51"/>
      <c r="B45" s="51"/>
      <c r="C45" s="51"/>
      <c r="D45" s="51"/>
      <c r="E45" s="51"/>
      <c r="F45" s="51"/>
      <c r="G45" s="51"/>
      <c r="H45" s="51"/>
      <c r="I45" s="51"/>
      <c r="J45" s="51"/>
      <c r="K45" s="51"/>
      <c r="L45" s="51"/>
      <c r="M45" s="51"/>
      <c r="N45" s="39">
        <v>44</v>
      </c>
      <c r="O45" s="72"/>
      <c r="P45" s="72"/>
      <c r="Q45" s="72"/>
      <c r="R45" s="76"/>
    </row>
    <row r="46" spans="1:18" x14ac:dyDescent="0.2">
      <c r="A46" s="51"/>
      <c r="B46" s="51"/>
      <c r="C46" s="51"/>
      <c r="D46" s="51"/>
      <c r="E46" s="51"/>
      <c r="F46" s="51"/>
      <c r="G46" s="51"/>
      <c r="H46" s="51"/>
      <c r="I46" s="51"/>
      <c r="J46" s="51"/>
      <c r="K46" s="51"/>
      <c r="L46" s="51"/>
      <c r="M46" s="51"/>
      <c r="N46" s="39">
        <v>45</v>
      </c>
      <c r="O46" s="72"/>
      <c r="P46" s="72"/>
      <c r="Q46" s="72"/>
      <c r="R46" s="76"/>
    </row>
    <row r="47" spans="1:18" x14ac:dyDescent="0.2">
      <c r="A47" s="51"/>
      <c r="B47" s="51"/>
      <c r="C47" s="51"/>
      <c r="D47" s="51"/>
      <c r="E47" s="51"/>
      <c r="F47" s="51"/>
      <c r="G47" s="51"/>
      <c r="H47" s="51"/>
      <c r="I47" s="51"/>
      <c r="J47" s="51"/>
      <c r="K47" s="51"/>
      <c r="L47" s="51"/>
      <c r="M47" s="51"/>
      <c r="N47" s="39">
        <v>46</v>
      </c>
      <c r="O47" s="72"/>
      <c r="P47" s="72"/>
      <c r="Q47" s="72"/>
      <c r="R47" s="76"/>
    </row>
    <row r="48" spans="1:18" x14ac:dyDescent="0.2">
      <c r="A48" s="51"/>
      <c r="B48" s="51"/>
      <c r="C48" s="51"/>
      <c r="D48" s="51"/>
      <c r="E48" s="51"/>
      <c r="F48" s="51"/>
      <c r="G48" s="51"/>
      <c r="H48" s="51"/>
      <c r="I48" s="51"/>
      <c r="J48" s="51"/>
      <c r="K48" s="51"/>
      <c r="L48" s="51"/>
      <c r="M48" s="51"/>
      <c r="N48" s="39">
        <v>47</v>
      </c>
      <c r="O48" s="16"/>
      <c r="P48" s="72"/>
      <c r="Q48" s="4"/>
      <c r="R48" s="51"/>
    </row>
    <row r="49" spans="1:18" x14ac:dyDescent="0.2">
      <c r="A49" s="51"/>
      <c r="B49" s="51"/>
      <c r="C49" s="51"/>
      <c r="D49" s="51"/>
      <c r="E49" s="51"/>
      <c r="F49" s="51"/>
      <c r="G49" s="51"/>
      <c r="H49" s="51"/>
      <c r="I49" s="51"/>
      <c r="J49" s="51"/>
      <c r="K49" s="51"/>
      <c r="L49" s="51"/>
      <c r="M49" s="51"/>
      <c r="N49" s="39">
        <v>48</v>
      </c>
      <c r="O49" s="16"/>
      <c r="P49" s="72"/>
      <c r="Q49" s="76"/>
      <c r="R49" s="51"/>
    </row>
    <row r="50" spans="1:18" x14ac:dyDescent="0.2">
      <c r="A50" s="51"/>
      <c r="B50" s="51"/>
      <c r="C50" s="51"/>
      <c r="D50" s="51"/>
      <c r="E50" s="51"/>
      <c r="F50" s="51"/>
      <c r="G50" s="51"/>
      <c r="H50" s="51"/>
      <c r="I50" s="51"/>
      <c r="J50" s="51"/>
      <c r="K50" s="51"/>
      <c r="L50" s="51"/>
      <c r="M50" s="51"/>
      <c r="N50" s="39">
        <v>49</v>
      </c>
      <c r="O50" s="16"/>
      <c r="P50" s="72"/>
      <c r="Q50" s="76"/>
      <c r="R50" s="51"/>
    </row>
    <row r="51" spans="1:18" x14ac:dyDescent="0.2">
      <c r="A51" s="51"/>
      <c r="B51" s="51"/>
      <c r="C51" s="51"/>
      <c r="D51" s="51"/>
      <c r="E51" s="51"/>
      <c r="F51" s="51"/>
      <c r="G51" s="51"/>
      <c r="H51" s="51"/>
      <c r="I51" s="51"/>
      <c r="J51" s="51"/>
      <c r="K51" s="51"/>
      <c r="L51" s="51"/>
      <c r="M51" s="51"/>
      <c r="N51" s="39">
        <v>50</v>
      </c>
      <c r="O51" s="16"/>
      <c r="P51" s="72"/>
      <c r="Q51" s="76"/>
      <c r="R51" s="51"/>
    </row>
    <row r="52" spans="1:18" x14ac:dyDescent="0.2">
      <c r="A52" s="51"/>
      <c r="B52" s="51"/>
      <c r="C52" s="51"/>
      <c r="D52" s="51"/>
      <c r="E52" s="51"/>
      <c r="F52" s="51"/>
      <c r="G52" s="51"/>
      <c r="H52" s="51"/>
      <c r="I52" s="51"/>
      <c r="J52" s="51"/>
      <c r="K52" s="51"/>
      <c r="L52" s="51"/>
      <c r="M52" s="51"/>
      <c r="N52" s="39">
        <v>51</v>
      </c>
      <c r="O52" s="16"/>
      <c r="P52" s="72"/>
      <c r="Q52" s="76"/>
      <c r="R52" s="51"/>
    </row>
    <row r="53" spans="1:18" x14ac:dyDescent="0.2">
      <c r="A53" s="51"/>
      <c r="B53" s="51"/>
      <c r="C53" s="51"/>
      <c r="D53" s="51"/>
      <c r="E53" s="51"/>
      <c r="F53" s="51"/>
      <c r="G53" s="51"/>
      <c r="H53" s="51"/>
      <c r="I53" s="51"/>
      <c r="J53" s="51"/>
      <c r="K53" s="51"/>
      <c r="L53" s="51"/>
      <c r="M53" s="51"/>
      <c r="N53" s="39">
        <v>52</v>
      </c>
      <c r="O53" s="16"/>
      <c r="P53" s="72"/>
      <c r="Q53" s="76"/>
      <c r="R53" s="51"/>
    </row>
    <row r="54" spans="1:18" x14ac:dyDescent="0.2">
      <c r="A54" s="51"/>
      <c r="B54" s="51"/>
      <c r="C54" s="51"/>
      <c r="D54" s="51"/>
      <c r="E54" s="51"/>
      <c r="F54" s="51"/>
      <c r="G54" s="51"/>
      <c r="H54" s="51"/>
      <c r="I54" s="51"/>
      <c r="J54" s="51"/>
      <c r="K54" s="51"/>
      <c r="L54" s="51"/>
      <c r="M54" s="51"/>
      <c r="N54" s="39">
        <v>53</v>
      </c>
      <c r="O54" s="16"/>
      <c r="P54" s="72"/>
      <c r="Q54" s="76"/>
      <c r="R54" s="51"/>
    </row>
    <row r="55" spans="1:18" x14ac:dyDescent="0.2">
      <c r="A55" s="51"/>
      <c r="B55" s="51"/>
      <c r="C55" s="51"/>
      <c r="D55" s="51"/>
      <c r="E55" s="51"/>
      <c r="F55" s="51"/>
      <c r="G55" s="51"/>
      <c r="H55" s="51"/>
      <c r="I55" s="51"/>
      <c r="J55" s="51"/>
      <c r="K55" s="51"/>
      <c r="L55" s="51"/>
      <c r="M55" s="51"/>
      <c r="N55" s="39">
        <v>54</v>
      </c>
      <c r="O55" s="16"/>
      <c r="P55" s="72"/>
      <c r="Q55" s="76"/>
      <c r="R55" s="51"/>
    </row>
    <row r="56" spans="1:18" x14ac:dyDescent="0.2">
      <c r="A56" s="51"/>
      <c r="B56" s="51"/>
      <c r="C56" s="51"/>
      <c r="D56" s="51"/>
      <c r="E56" s="51"/>
      <c r="F56" s="51"/>
      <c r="G56" s="51"/>
      <c r="H56" s="51"/>
      <c r="I56" s="51"/>
      <c r="J56" s="51"/>
      <c r="K56" s="51"/>
      <c r="L56" s="51"/>
      <c r="M56" s="51"/>
      <c r="N56" s="39">
        <v>55</v>
      </c>
      <c r="O56" s="16"/>
      <c r="P56" s="72"/>
      <c r="Q56" s="76"/>
      <c r="R56" s="51"/>
    </row>
    <row r="57" spans="1:18" x14ac:dyDescent="0.2">
      <c r="A57" s="51"/>
      <c r="B57" s="51"/>
      <c r="C57" s="51"/>
      <c r="D57" s="51"/>
      <c r="E57" s="51"/>
      <c r="F57" s="51"/>
      <c r="G57" s="51"/>
      <c r="H57" s="51"/>
      <c r="I57" s="51"/>
      <c r="J57" s="51"/>
      <c r="K57" s="51"/>
      <c r="L57" s="51"/>
      <c r="M57" s="51"/>
      <c r="N57" s="39">
        <v>56</v>
      </c>
      <c r="O57" s="16"/>
      <c r="P57" s="72"/>
      <c r="Q57" s="76"/>
      <c r="R57" s="51"/>
    </row>
    <row r="58" spans="1:18" x14ac:dyDescent="0.2">
      <c r="A58" s="51"/>
      <c r="B58" s="51"/>
      <c r="C58" s="51"/>
      <c r="D58" s="51"/>
      <c r="E58" s="51"/>
      <c r="F58" s="51"/>
      <c r="G58" s="51"/>
      <c r="H58" s="51"/>
      <c r="I58" s="51"/>
      <c r="J58" s="51"/>
      <c r="K58" s="51"/>
      <c r="L58" s="51"/>
      <c r="M58" s="51"/>
      <c r="N58" s="19">
        <v>57</v>
      </c>
      <c r="O58" s="16"/>
      <c r="P58" s="72"/>
      <c r="Q58" s="76"/>
      <c r="R58" s="51"/>
    </row>
    <row r="59" spans="1:18" x14ac:dyDescent="0.2">
      <c r="A59" s="51"/>
      <c r="B59" s="51"/>
      <c r="C59" s="51"/>
      <c r="D59" s="51"/>
      <c r="E59" s="51"/>
      <c r="F59" s="51"/>
      <c r="G59" s="51"/>
      <c r="H59" s="51"/>
      <c r="I59" s="51"/>
      <c r="J59" s="51"/>
      <c r="K59" s="51"/>
      <c r="L59" s="51"/>
      <c r="M59" s="51"/>
      <c r="N59" s="19">
        <v>58</v>
      </c>
      <c r="O59" s="16"/>
      <c r="P59" s="72"/>
      <c r="Q59" s="76"/>
      <c r="R59" s="51"/>
    </row>
    <row r="60" spans="1:18" x14ac:dyDescent="0.2">
      <c r="A60" s="51"/>
      <c r="B60" s="51"/>
      <c r="C60" s="51"/>
      <c r="D60" s="51"/>
      <c r="E60" s="51"/>
      <c r="F60" s="51"/>
      <c r="G60" s="51"/>
      <c r="H60" s="51"/>
      <c r="I60" s="51"/>
      <c r="J60" s="51"/>
      <c r="K60" s="51"/>
      <c r="L60" s="51"/>
      <c r="M60" s="51"/>
      <c r="N60" s="19">
        <v>59</v>
      </c>
      <c r="O60" s="16"/>
      <c r="P60" s="72"/>
      <c r="Q60" s="76"/>
      <c r="R60" s="51"/>
    </row>
    <row r="61" spans="1:18" x14ac:dyDescent="0.2">
      <c r="A61" s="51"/>
      <c r="B61" s="51"/>
      <c r="C61" s="51"/>
      <c r="D61" s="51"/>
      <c r="E61" s="51"/>
      <c r="F61" s="51"/>
      <c r="G61" s="51"/>
      <c r="H61" s="51"/>
      <c r="I61" s="51"/>
      <c r="J61" s="51"/>
      <c r="K61" s="51"/>
      <c r="L61" s="51"/>
      <c r="M61" s="51"/>
      <c r="N61" s="19">
        <v>60</v>
      </c>
      <c r="O61" s="16"/>
      <c r="P61" s="72"/>
      <c r="Q61" s="76"/>
      <c r="R61" s="51"/>
    </row>
    <row r="62" spans="1:18" x14ac:dyDescent="0.2">
      <c r="A62" s="51"/>
      <c r="B62" s="51"/>
      <c r="C62" s="51"/>
      <c r="D62" s="51"/>
      <c r="E62" s="51"/>
      <c r="F62" s="51"/>
      <c r="G62" s="51"/>
      <c r="H62" s="51"/>
      <c r="I62" s="51"/>
      <c r="J62" s="51"/>
      <c r="K62" s="51"/>
      <c r="L62" s="51"/>
      <c r="M62" s="51"/>
      <c r="N62" s="19">
        <v>61</v>
      </c>
      <c r="O62" s="16"/>
      <c r="P62" s="72"/>
      <c r="Q62" s="76"/>
      <c r="R62" s="51"/>
    </row>
    <row r="63" spans="1:18" x14ac:dyDescent="0.2">
      <c r="A63" s="51"/>
      <c r="B63" s="51"/>
      <c r="C63" s="51"/>
      <c r="D63" s="51"/>
      <c r="E63" s="51"/>
      <c r="F63" s="51"/>
      <c r="G63" s="51"/>
      <c r="H63" s="51"/>
      <c r="I63" s="51"/>
      <c r="J63" s="51"/>
      <c r="K63" s="51"/>
      <c r="L63" s="51"/>
      <c r="M63" s="51"/>
      <c r="N63" s="19">
        <v>62</v>
      </c>
      <c r="O63" s="16"/>
      <c r="P63" s="72"/>
      <c r="Q63" s="76"/>
      <c r="R63" s="51"/>
    </row>
    <row r="64" spans="1:18" x14ac:dyDescent="0.2">
      <c r="A64" s="51"/>
      <c r="B64" s="51"/>
      <c r="C64" s="51"/>
      <c r="D64" s="51"/>
      <c r="E64" s="51"/>
      <c r="F64" s="51"/>
      <c r="G64" s="51"/>
      <c r="H64" s="51"/>
      <c r="I64" s="51"/>
      <c r="J64" s="51"/>
      <c r="K64" s="51"/>
      <c r="L64" s="51"/>
      <c r="M64" s="51"/>
      <c r="N64" s="19">
        <v>63</v>
      </c>
      <c r="O64" s="16"/>
      <c r="P64" s="72"/>
      <c r="Q64" s="76"/>
      <c r="R64" s="51"/>
    </row>
    <row r="65" spans="1:18" x14ac:dyDescent="0.2">
      <c r="A65" s="51"/>
      <c r="B65" s="51"/>
      <c r="C65" s="51"/>
      <c r="D65" s="51"/>
      <c r="E65" s="51"/>
      <c r="F65" s="51"/>
      <c r="G65" s="51"/>
      <c r="H65" s="51"/>
      <c r="I65" s="51"/>
      <c r="J65" s="51"/>
      <c r="K65" s="51"/>
      <c r="L65" s="51"/>
      <c r="M65" s="51"/>
      <c r="N65" s="19">
        <v>64</v>
      </c>
      <c r="O65" s="16"/>
      <c r="P65" s="72"/>
      <c r="Q65" s="76"/>
      <c r="R65" s="51"/>
    </row>
  </sheetData>
  <mergeCells count="1">
    <mergeCell ref="A1:J1"/>
  </mergeCells>
  <pageMargins left="0.70866141732283472" right="0.70866141732283472" top="0.74803149606299213" bottom="0.74803149606299213" header="0.31496062992125984" footer="0.31496062992125984"/>
  <pageSetup paperSize="9" scale="82"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SUB 12</vt:lpstr>
      <vt:lpstr>SUB 14</vt:lpstr>
      <vt:lpstr>SUB 16</vt:lpstr>
      <vt:lpstr>SUB18</vt:lpstr>
      <vt:lpstr>SUB 18 F</vt:lpstr>
      <vt:lpstr>Long Sub18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Miguel</cp:lastModifiedBy>
  <cp:lastPrinted>2014-04-08T12:43:27Z</cp:lastPrinted>
  <dcterms:created xsi:type="dcterms:W3CDTF">2014-04-08T11:55:22Z</dcterms:created>
  <dcterms:modified xsi:type="dcterms:W3CDTF">2014-04-08T12:43:35Z</dcterms:modified>
</cp:coreProperties>
</file>